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0_sedinta_ordinara_27_iunie_2024\hotarari_alb_negru\"/>
    </mc:Choice>
  </mc:AlternateContent>
  <xr:revisionPtr revIDLastSave="0" documentId="13_ncr:1_{4E821FCD-D7BB-46F1-9205-B876AA9AE9C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_FilterDatabase" localSheetId="0" hidden="1">Sheet1!$A$8:$D$191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39" i="1" l="1"/>
  <c r="E36" i="1"/>
  <c r="E177" i="1"/>
  <c r="E176" i="1" s="1"/>
  <c r="E37" i="1" s="1"/>
  <c r="F33" i="1"/>
  <c r="F46" i="1" l="1"/>
  <c r="F182" i="1"/>
  <c r="F175" i="1"/>
  <c r="F68" i="1"/>
  <c r="F53" i="1"/>
  <c r="F14" i="1" l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49" i="1"/>
  <c r="F50" i="1"/>
  <c r="F51" i="1"/>
  <c r="F52" i="1"/>
  <c r="F57" i="1"/>
  <c r="F58" i="1"/>
  <c r="F60" i="1"/>
  <c r="F61" i="1"/>
  <c r="F62" i="1"/>
  <c r="F64" i="1"/>
  <c r="F66" i="1"/>
  <c r="F67" i="1"/>
  <c r="F69" i="1"/>
  <c r="F72" i="1"/>
  <c r="F75" i="1"/>
  <c r="F76" i="1"/>
  <c r="F78" i="1"/>
  <c r="F82" i="1"/>
  <c r="F83" i="1"/>
  <c r="F85" i="1"/>
  <c r="F86" i="1"/>
  <c r="F88" i="1"/>
  <c r="F89" i="1"/>
  <c r="F91" i="1"/>
  <c r="F92" i="1"/>
  <c r="F94" i="1"/>
  <c r="F95" i="1"/>
  <c r="F97" i="1"/>
  <c r="F98" i="1"/>
  <c r="F100" i="1"/>
  <c r="F101" i="1"/>
  <c r="F103" i="1"/>
  <c r="F104" i="1"/>
  <c r="F106" i="1"/>
  <c r="F107" i="1"/>
  <c r="F109" i="1"/>
  <c r="F110" i="1"/>
  <c r="F112" i="1"/>
  <c r="F114" i="1"/>
  <c r="F116" i="1"/>
  <c r="F121" i="1"/>
  <c r="F122" i="1"/>
  <c r="F123" i="1"/>
  <c r="F126" i="1"/>
  <c r="F127" i="1"/>
  <c r="F128" i="1"/>
  <c r="F131" i="1"/>
  <c r="F132" i="1"/>
  <c r="F135" i="1"/>
  <c r="F136" i="1"/>
  <c r="F137" i="1"/>
  <c r="F140" i="1"/>
  <c r="F141" i="1"/>
  <c r="F144" i="1"/>
  <c r="F145" i="1"/>
  <c r="F148" i="1"/>
  <c r="F149" i="1"/>
  <c r="F150" i="1"/>
  <c r="F153" i="1"/>
  <c r="F154" i="1"/>
  <c r="F157" i="1"/>
  <c r="F158" i="1"/>
  <c r="F161" i="1"/>
  <c r="F162" i="1"/>
  <c r="F165" i="1"/>
  <c r="F167" i="1"/>
  <c r="F170" i="1"/>
  <c r="F172" i="1"/>
  <c r="F174" i="1"/>
  <c r="F178" i="1"/>
  <c r="F179" i="1"/>
  <c r="F180" i="1"/>
  <c r="F181" i="1"/>
  <c r="F184" i="1"/>
  <c r="F186" i="1"/>
  <c r="F188" i="1"/>
  <c r="F191" i="1"/>
  <c r="F13" i="1"/>
  <c r="F40" i="1"/>
  <c r="F39" i="1"/>
  <c r="F120" i="1"/>
  <c r="F55" i="1"/>
  <c r="F187" i="1"/>
  <c r="F38" i="1"/>
  <c r="F74" i="1"/>
  <c r="F44" i="1"/>
  <c r="F42" i="1"/>
  <c r="F185" i="1"/>
  <c r="F108" i="1"/>
  <c r="F102" i="1"/>
  <c r="F99" i="1"/>
  <c r="F96" i="1"/>
  <c r="F93" i="1"/>
  <c r="F90" i="1"/>
  <c r="F87" i="1"/>
  <c r="F84" i="1"/>
  <c r="F81" i="1"/>
  <c r="F17" i="1"/>
  <c r="F43" i="1" l="1"/>
  <c r="F56" i="1"/>
  <c r="F45" i="1"/>
  <c r="F59" i="1"/>
  <c r="F139" i="1"/>
  <c r="F36" i="1" l="1"/>
  <c r="F16" i="1"/>
  <c r="F173" i="1"/>
  <c r="F171" i="1"/>
  <c r="F169" i="1"/>
  <c r="F166" i="1"/>
  <c r="F168" i="1" l="1"/>
  <c r="F65" i="1"/>
  <c r="F63" i="1"/>
  <c r="F183" i="1"/>
  <c r="F115" i="1"/>
  <c r="F111" i="1"/>
  <c r="F41" i="1"/>
  <c r="F48" i="1" l="1"/>
  <c r="F73" i="1"/>
  <c r="F77" i="1"/>
  <c r="F176" i="1"/>
  <c r="F177" i="1"/>
  <c r="F70" i="1"/>
  <c r="F71" i="1"/>
  <c r="F54" i="1"/>
  <c r="F47" i="1" l="1"/>
  <c r="F138" i="1"/>
  <c r="F119" i="1"/>
  <c r="F113" i="1"/>
  <c r="F155" i="1" l="1"/>
  <c r="F156" i="1"/>
  <c r="F124" i="1"/>
  <c r="F125" i="1"/>
  <c r="F142" i="1"/>
  <c r="F143" i="1"/>
  <c r="F159" i="1"/>
  <c r="F160" i="1"/>
  <c r="F80" i="1"/>
  <c r="F105" i="1"/>
  <c r="F129" i="1"/>
  <c r="F130" i="1"/>
  <c r="F146" i="1"/>
  <c r="F147" i="1"/>
  <c r="F163" i="1"/>
  <c r="F164" i="1"/>
  <c r="F133" i="1"/>
  <c r="F134" i="1"/>
  <c r="F151" i="1"/>
  <c r="F152" i="1"/>
  <c r="F189" i="1"/>
  <c r="F190" i="1"/>
  <c r="A14" i="1" l="1"/>
  <c r="A15" i="1" s="1"/>
  <c r="A16" i="1" s="1"/>
  <c r="F79" i="1" l="1"/>
  <c r="F117" i="1"/>
  <c r="F118" i="1"/>
  <c r="A17" i="1"/>
  <c r="A18" i="1" s="1"/>
  <c r="A19" i="1" s="1"/>
  <c r="F37" i="1" l="1"/>
  <c r="A20" i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<sst xmlns="http://schemas.openxmlformats.org/spreadsheetml/2006/main" count="366" uniqueCount="185">
  <si>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</si>
  <si>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</si>
  <si>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</si>
  <si>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</si>
  <si>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</si>
  <si>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</si>
  <si>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</si>
  <si>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</si>
  <si>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</si>
  <si>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</si>
  <si>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</si>
  <si>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</si>
  <si>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</si>
  <si>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</si>
  <si>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</si>
  <si>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</si>
  <si>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</si>
  <si>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</si>
  <si>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</si>
  <si>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</si>
  <si>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</si>
  <si>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</si>
  <si>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</si>
  <si>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</si>
  <si>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</si>
  <si>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</si>
  <si>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</si>
  <si>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</si>
  <si>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</si>
  <si>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</si>
  <si>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</si>
  <si>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</si>
  <si>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</si>
  <si>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</si>
  <si>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</si>
  <si>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</si>
  <si>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</si>
  <si>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</si>
  <si>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</si>
  <si>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</si>
  <si>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</si>
  <si>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</si>
  <si>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</si>
  <si>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</si>
  <si>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</si>
  <si>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</si>
  <si>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</si>
  <si>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</si>
  <si>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</si>
  <si>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</si>
  <si>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</si>
  <si>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</si>
  <si>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</si>
  <si>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</si>
  <si>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</si>
  <si>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</si>
  <si>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</si>
  <si>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</si>
  <si>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</si>
  <si>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</si>
  <si>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</si>
  <si>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</si>
  <si>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</si>
  <si>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</si>
  <si>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</si>
  <si>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</si>
  <si>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</si>
  <si>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</si>
  <si>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</si>
  <si>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</si>
  <si>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</si>
  <si>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</si>
  <si>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</si>
  <si>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</si>
  <si>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</si>
  <si>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</si>
  <si>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</si>
  <si>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</si>
  <si>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</si>
  <si>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</si>
  <si>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</si>
  <si>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</si>
  <si>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</si>
  <si>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</si>
  <si>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</si>
  <si>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</si>
  <si>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</si>
  <si>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</si>
  <si>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</si>
  <si>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</si>
  <si>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</si>
  <si>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</si>
  <si>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</si>
  <si>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</si>
  <si>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</si>
  <si>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</si>
  <si>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</si>
  <si>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</si>
  <si>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</si>
  <si>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</si>
  <si>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</si>
  <si>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</si>
  <si>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</si>
  <si>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</si>
  <si>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</si>
  <si>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</si>
  <si>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</si>
  <si>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</si>
  <si>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</si>
  <si>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</si>
  <si>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</si>
  <si>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</si>
  <si>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</si>
  <si>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</si>
  <si>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</si>
  <si>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</si>
  <si>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</si>
  <si>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</si>
  <si>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</si>
  <si>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</si>
  <si>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</si>
  <si>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</si>
  <si>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</si>
  <si>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</si>
  <si>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</si>
  <si>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</si>
  <si>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</si>
  <si>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</si>
  <si>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</si>
  <si>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</si>
  <si>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</si>
  <si>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</si>
  <si>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</si>
  <si>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</si>
  <si>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</si>
  <si>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</si>
  <si>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</si>
  <si>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</si>
  <si>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</si>
  <si>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</si>
  <si>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</si>
  <si>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</si>
  <si>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</si>
  <si>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</si>
  <si>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</si>
  <si>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</si>
  <si>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</si>
  <si>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</si>
  <si>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</si>
  <si>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</si>
  <si>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</si>
  <si>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</si>
  <si>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</si>
  <si>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</si>
  <si>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</si>
  <si>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</si>
  <si>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</si>
  <si>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</si>
  <si>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</si>
  <si>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</si>
  <si>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</si>
  <si>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</si>
  <si>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</si>
  <si>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</si>
  <si>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</si>
  <si>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</si>
  <si>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</si>
  <si>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</si>
  <si>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</si>
  <si>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</si>
  <si>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</si>
  <si>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</si>
  <si>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</si>
  <si>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</si>
  <si>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</si>
  <si>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</si>
  <si>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</si>
  <si>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</si>
  <si>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</si>
  <si>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</si>
  <si>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</si>
  <si>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</si>
  <si>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Anexa nr. 3</t>
  </si>
  <si>
    <t>la Hotărârea nr. 130/2024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</si>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</sst>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5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15" fontId="4" fillId="0" borderId="0" xfId="1" applyNumberFormat="1" applyFont="1"/>
    <xf numFmtId="0" fontId="4" fillId="0" borderId="0" xfId="0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left"/>
    </xf>
    <xf numFmtId="4" fontId="5" fillId="0" borderId="1" xfId="0" applyNumberFormat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5" fillId="0" borderId="0" xfId="1" applyFont="1" applyAlignment="1">
      <alignment horizontal="center" vertical="center"/>
    </xf>
    <xf numFmtId="4" fontId="4" fillId="0" borderId="0" xfId="0" applyNumberFormat="1" applyFont="1"/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0" xfId="1" applyFont="1"/>
    <xf numFmtId="4" fontId="5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1242060</xdr:colOff>
      <xdr:row>0</xdr:row>
      <xdr:rowOff>76200</xdr:rowOff>
    </xdr:from>
    <xdr:to>
      <xdr:col>4</xdr:col>
      <xdr:colOff>651510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7AE8BEC-F2DB-5E8A-D05F-C957BB088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40" y="762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8"/>
  <sheetViews>
    <sheetView tabSelected="1" view="pageLayout" topLeftCell="A178" zoomScaleNormal="100" workbookViewId="0">
      <selection activeCell="K186" sqref="K186"/>
    </sheetView>
  </sheetViews>
  <sheetFormatPr defaultColWidth="9.109375" defaultRowHeight="15"/>
  <cols>
    <col min="1" max="1" width="6" style="8" customWidth="1"/>
    <col min="2" max="2" width="49.33203125" style="3" customWidth="1"/>
    <col min="3" max="3" width="13.33203125" style="3" customWidth="1"/>
    <col min="4" max="4" width="14" style="3" customWidth="1"/>
    <col min="5" max="5" width="10.88671875" style="3" customWidth="1"/>
    <col min="6" max="6" width="13.109375" style="3" customWidth="1"/>
    <col min="7" max="7" width="11.6640625" style="3" bestFit="1" customWidth="1"/>
    <col min="8" max="8" width="15" style="3" customWidth="1"/>
    <col min="9" max="9" width="11.33203125" style="3" bestFit="1" customWidth="1"/>
    <col min="10" max="16384" width="9.109375" style="3"/>
  </cols>
  <sheetData>
    <row r="1" spans="1:8" ht="69.599999999999994" customHeight="1">
      <c r="A1" s="53"/>
      <c r="B1" s="53"/>
      <c r="C1" s="53"/>
      <c r="D1" s="53"/>
      <c r="E1" s="53"/>
      <c r="F1" s="53"/>
    </row>
    <row r="2" spans="1:8" ht="16.8">
      <c r="A2" s="51"/>
      <c r="B2" s="51"/>
      <c r="C2" s="38"/>
      <c r="D2" s="52" t="s">
        <v>182</v>
      </c>
      <c r="E2" s="52"/>
      <c r="F2" s="52"/>
    </row>
    <row r="3" spans="1:8" ht="16.8">
      <c r="A3" s="51"/>
      <c r="B3" s="51"/>
      <c r="C3" s="33"/>
      <c r="D3" s="51" t="s">
        <v>183</v>
      </c>
      <c r="E3" s="51"/>
      <c r="F3" s="51"/>
    </row>
    <row r="4" spans="1:8" ht="16.8">
      <c r="A4" s="37"/>
      <c r="B4" s="36"/>
      <c r="C4" s="33"/>
      <c r="D4" s="38"/>
      <c r="E4" s="34"/>
      <c r="F4" s="34"/>
    </row>
    <row r="5" spans="1:8" ht="28.8" customHeight="1">
      <c r="A5" s="39"/>
      <c r="B5" s="49" t="s">
        <v>152</v>
      </c>
      <c r="C5" s="49"/>
      <c r="D5" s="49"/>
      <c r="E5" s="49"/>
      <c r="F5" s="49"/>
    </row>
    <row r="6" spans="1:8" ht="20.25" customHeight="1">
      <c r="A6" s="40"/>
      <c r="B6" s="49" t="s">
        <v>168</v>
      </c>
      <c r="C6" s="49"/>
      <c r="D6" s="49"/>
      <c r="E6" s="34"/>
      <c r="F6" s="34"/>
    </row>
    <row r="7" spans="1:8" ht="12.6" customHeight="1">
      <c r="A7" s="12"/>
      <c r="B7" s="11"/>
      <c r="C7" s="11"/>
      <c r="D7" s="11"/>
      <c r="E7" s="10"/>
      <c r="F7" s="10"/>
    </row>
    <row r="8" spans="1:8" ht="16.8">
      <c r="A8" s="13"/>
      <c r="B8" s="14"/>
      <c r="C8" s="15"/>
      <c r="D8" s="16"/>
      <c r="E8" s="10"/>
      <c r="F8" s="16" t="s">
        <v>94</v>
      </c>
      <c r="H8" s="5"/>
    </row>
    <row r="9" spans="1:8" ht="14.25" customHeight="1">
      <c r="A9" s="43" t="s">
        <v>0</v>
      </c>
      <c r="B9" s="46" t="s">
        <v>1</v>
      </c>
      <c r="C9" s="46" t="s">
        <v>2</v>
      </c>
      <c r="D9" s="43" t="s">
        <v>172</v>
      </c>
      <c r="E9" s="43" t="s">
        <v>171</v>
      </c>
      <c r="F9" s="43" t="s">
        <v>173</v>
      </c>
      <c r="H9" s="50"/>
    </row>
    <row r="10" spans="1:8" ht="12.75" customHeight="1">
      <c r="A10" s="44"/>
      <c r="B10" s="47"/>
      <c r="C10" s="47"/>
      <c r="D10" s="44"/>
      <c r="E10" s="44"/>
      <c r="F10" s="44"/>
      <c r="H10" s="50"/>
    </row>
    <row r="11" spans="1:8" ht="12.75" customHeight="1">
      <c r="A11" s="44"/>
      <c r="B11" s="47"/>
      <c r="C11" s="47"/>
      <c r="D11" s="44"/>
      <c r="E11" s="44"/>
      <c r="F11" s="44"/>
      <c r="H11" s="50"/>
    </row>
    <row r="12" spans="1:8" ht="23.25" customHeight="1">
      <c r="A12" s="45"/>
      <c r="B12" s="48"/>
      <c r="C12" s="48"/>
      <c r="D12" s="45"/>
      <c r="E12" s="45"/>
      <c r="F12" s="45"/>
      <c r="H12" s="50"/>
    </row>
    <row r="13" spans="1:8" ht="16.8">
      <c r="A13" s="17">
        <v>1</v>
      </c>
      <c r="B13" s="18" t="s">
        <v>3</v>
      </c>
      <c r="C13" s="19" t="s">
        <v>4</v>
      </c>
      <c r="D13" s="20">
        <v>2074</v>
      </c>
      <c r="E13" s="20"/>
      <c r="F13" s="20">
        <f>D13+E13</f>
        <v>2074</v>
      </c>
      <c r="H13" s="6"/>
    </row>
    <row r="14" spans="1:8" ht="21" customHeight="1">
      <c r="A14" s="17">
        <f t="shared" ref="A14:A84" si="0">A13+1</f>
        <v>2</v>
      </c>
      <c r="B14" s="18" t="s">
        <v>5</v>
      </c>
      <c r="C14" s="18" t="s">
        <v>6</v>
      </c>
      <c r="D14" s="20">
        <v>276951</v>
      </c>
      <c r="E14" s="20"/>
      <c r="F14" s="20">
        <f t="shared" ref="F14:F81" si="1">D14+E14</f>
        <v>276951</v>
      </c>
      <c r="H14" s="6"/>
    </row>
    <row r="15" spans="1:8" ht="33.6">
      <c r="A15" s="17">
        <f t="shared" si="0"/>
        <v>3</v>
      </c>
      <c r="B15" s="21" t="s">
        <v>129</v>
      </c>
      <c r="C15" s="18" t="s">
        <v>7</v>
      </c>
      <c r="D15" s="20">
        <v>38773</v>
      </c>
      <c r="E15" s="20"/>
      <c r="F15" s="20">
        <f t="shared" si="1"/>
        <v>38773</v>
      </c>
      <c r="H15" s="6"/>
    </row>
    <row r="16" spans="1:8" ht="21.6" customHeight="1">
      <c r="A16" s="17">
        <f t="shared" si="0"/>
        <v>4</v>
      </c>
      <c r="B16" s="18" t="s">
        <v>8</v>
      </c>
      <c r="C16" s="18" t="s">
        <v>9</v>
      </c>
      <c r="D16" s="20">
        <v>155775</v>
      </c>
      <c r="E16" s="20"/>
      <c r="F16" s="20">
        <f t="shared" si="1"/>
        <v>155775</v>
      </c>
      <c r="H16" s="6"/>
    </row>
    <row r="17" spans="1:8" ht="36" customHeight="1">
      <c r="A17" s="17">
        <f t="shared" si="0"/>
        <v>5</v>
      </c>
      <c r="B17" s="21" t="s">
        <v>130</v>
      </c>
      <c r="C17" s="18" t="s">
        <v>10</v>
      </c>
      <c r="D17" s="20">
        <v>130246</v>
      </c>
      <c r="E17" s="20"/>
      <c r="F17" s="20">
        <f t="shared" si="1"/>
        <v>130246</v>
      </c>
      <c r="H17" s="6"/>
    </row>
    <row r="18" spans="1:8" ht="18" customHeight="1">
      <c r="A18" s="17">
        <f t="shared" si="0"/>
        <v>6</v>
      </c>
      <c r="B18" s="21" t="s">
        <v>117</v>
      </c>
      <c r="C18" s="18" t="s">
        <v>10</v>
      </c>
      <c r="D18" s="20">
        <v>16446</v>
      </c>
      <c r="E18" s="20"/>
      <c r="F18" s="20">
        <f t="shared" si="1"/>
        <v>16446</v>
      </c>
      <c r="H18" s="6"/>
    </row>
    <row r="19" spans="1:8" ht="34.799999999999997" customHeight="1">
      <c r="A19" s="17">
        <f t="shared" si="0"/>
        <v>7</v>
      </c>
      <c r="B19" s="21" t="s">
        <v>118</v>
      </c>
      <c r="C19" s="18" t="s">
        <v>10</v>
      </c>
      <c r="D19" s="20">
        <v>7656</v>
      </c>
      <c r="E19" s="20"/>
      <c r="F19" s="20">
        <f t="shared" si="1"/>
        <v>7656</v>
      </c>
      <c r="H19" s="6"/>
    </row>
    <row r="20" spans="1:8" ht="19.5" customHeight="1">
      <c r="A20" s="17">
        <f t="shared" si="0"/>
        <v>8</v>
      </c>
      <c r="B20" s="21" t="s">
        <v>131</v>
      </c>
      <c r="C20" s="18" t="s">
        <v>10</v>
      </c>
      <c r="D20" s="20">
        <v>9710</v>
      </c>
      <c r="E20" s="20"/>
      <c r="F20" s="20">
        <f t="shared" si="1"/>
        <v>9710</v>
      </c>
      <c r="H20" s="6"/>
    </row>
    <row r="21" spans="1:8" ht="34.799999999999997" customHeight="1">
      <c r="A21" s="17">
        <f t="shared" si="0"/>
        <v>9</v>
      </c>
      <c r="B21" s="21" t="s">
        <v>148</v>
      </c>
      <c r="C21" s="18" t="s">
        <v>10</v>
      </c>
      <c r="D21" s="20">
        <v>18</v>
      </c>
      <c r="E21" s="20"/>
      <c r="F21" s="20">
        <f t="shared" si="1"/>
        <v>18</v>
      </c>
      <c r="H21" s="6"/>
    </row>
    <row r="22" spans="1:8" ht="36" customHeight="1">
      <c r="A22" s="17">
        <f t="shared" si="0"/>
        <v>10</v>
      </c>
      <c r="B22" s="21" t="s">
        <v>132</v>
      </c>
      <c r="C22" s="18" t="s">
        <v>10</v>
      </c>
      <c r="D22" s="20">
        <v>2682</v>
      </c>
      <c r="E22" s="20"/>
      <c r="F22" s="20">
        <f t="shared" si="1"/>
        <v>2682</v>
      </c>
      <c r="H22" s="6"/>
    </row>
    <row r="23" spans="1:8" ht="19.2" customHeight="1">
      <c r="A23" s="17">
        <f t="shared" si="0"/>
        <v>11</v>
      </c>
      <c r="B23" s="21" t="s">
        <v>133</v>
      </c>
      <c r="C23" s="18" t="s">
        <v>10</v>
      </c>
      <c r="D23" s="20">
        <v>25709</v>
      </c>
      <c r="E23" s="20"/>
      <c r="F23" s="20">
        <f t="shared" si="1"/>
        <v>25709</v>
      </c>
      <c r="H23" s="6"/>
    </row>
    <row r="24" spans="1:8" ht="33.6">
      <c r="A24" s="17">
        <f t="shared" si="0"/>
        <v>12</v>
      </c>
      <c r="B24" s="21" t="s">
        <v>137</v>
      </c>
      <c r="C24" s="18" t="s">
        <v>10</v>
      </c>
      <c r="D24" s="20">
        <v>31026</v>
      </c>
      <c r="E24" s="20"/>
      <c r="F24" s="20">
        <f t="shared" si="1"/>
        <v>31026</v>
      </c>
      <c r="H24" s="6"/>
    </row>
    <row r="25" spans="1:8" ht="37.200000000000003" customHeight="1">
      <c r="A25" s="17">
        <f t="shared" si="0"/>
        <v>13</v>
      </c>
      <c r="B25" s="21" t="s">
        <v>138</v>
      </c>
      <c r="C25" s="18" t="s">
        <v>10</v>
      </c>
      <c r="D25" s="20">
        <v>36999</v>
      </c>
      <c r="E25" s="20"/>
      <c r="F25" s="20">
        <f t="shared" si="1"/>
        <v>36999</v>
      </c>
      <c r="H25" s="6"/>
    </row>
    <row r="26" spans="1:8" ht="16.8">
      <c r="A26" s="17">
        <f t="shared" si="0"/>
        <v>14</v>
      </c>
      <c r="B26" s="18" t="s">
        <v>11</v>
      </c>
      <c r="C26" s="18" t="s">
        <v>12</v>
      </c>
      <c r="D26" s="20">
        <v>25529</v>
      </c>
      <c r="E26" s="20"/>
      <c r="F26" s="20">
        <f t="shared" si="1"/>
        <v>25529</v>
      </c>
      <c r="H26" s="6"/>
    </row>
    <row r="27" spans="1:8" ht="16.8">
      <c r="A27" s="17">
        <f t="shared" si="0"/>
        <v>15</v>
      </c>
      <c r="B27" s="18" t="s">
        <v>13</v>
      </c>
      <c r="C27" s="18" t="s">
        <v>14</v>
      </c>
      <c r="D27" s="20">
        <v>4300</v>
      </c>
      <c r="E27" s="20"/>
      <c r="F27" s="20">
        <f t="shared" si="1"/>
        <v>4300</v>
      </c>
      <c r="H27" s="6"/>
    </row>
    <row r="28" spans="1:8" ht="21.6" customHeight="1">
      <c r="A28" s="17">
        <f t="shared" si="0"/>
        <v>16</v>
      </c>
      <c r="B28" s="18" t="s">
        <v>15</v>
      </c>
      <c r="C28" s="18" t="s">
        <v>16</v>
      </c>
      <c r="D28" s="20">
        <v>36000</v>
      </c>
      <c r="E28" s="20"/>
      <c r="F28" s="20">
        <f t="shared" si="1"/>
        <v>36000</v>
      </c>
      <c r="H28" s="6"/>
    </row>
    <row r="29" spans="1:8" ht="19.8" customHeight="1">
      <c r="A29" s="17">
        <f t="shared" si="0"/>
        <v>17</v>
      </c>
      <c r="B29" s="21" t="s">
        <v>111</v>
      </c>
      <c r="C29" s="18" t="s">
        <v>110</v>
      </c>
      <c r="D29" s="20">
        <v>2631</v>
      </c>
      <c r="E29" s="20"/>
      <c r="F29" s="20">
        <f t="shared" si="1"/>
        <v>2631</v>
      </c>
      <c r="H29" s="6"/>
    </row>
    <row r="30" spans="1:8" ht="19.8" customHeight="1">
      <c r="A30" s="17">
        <f t="shared" si="0"/>
        <v>18</v>
      </c>
      <c r="B30" s="18" t="s">
        <v>17</v>
      </c>
      <c r="C30" s="18" t="s">
        <v>18</v>
      </c>
      <c r="D30" s="20">
        <v>300</v>
      </c>
      <c r="E30" s="20"/>
      <c r="F30" s="20">
        <f t="shared" si="1"/>
        <v>300</v>
      </c>
      <c r="H30" s="6"/>
    </row>
    <row r="31" spans="1:8" ht="19.2" customHeight="1">
      <c r="A31" s="17">
        <f t="shared" si="0"/>
        <v>19</v>
      </c>
      <c r="B31" s="18" t="s">
        <v>19</v>
      </c>
      <c r="C31" s="18" t="s">
        <v>136</v>
      </c>
      <c r="D31" s="20">
        <v>200</v>
      </c>
      <c r="E31" s="20"/>
      <c r="F31" s="20">
        <f t="shared" si="1"/>
        <v>200</v>
      </c>
      <c r="H31" s="6"/>
    </row>
    <row r="32" spans="1:8" ht="22.8" customHeight="1">
      <c r="A32" s="17">
        <f t="shared" si="0"/>
        <v>20</v>
      </c>
      <c r="B32" s="18" t="s">
        <v>134</v>
      </c>
      <c r="C32" s="18" t="s">
        <v>135</v>
      </c>
      <c r="D32" s="20">
        <v>5700</v>
      </c>
      <c r="E32" s="20"/>
      <c r="F32" s="20">
        <f t="shared" si="1"/>
        <v>5700</v>
      </c>
      <c r="H32" s="6"/>
    </row>
    <row r="33" spans="1:9" ht="19.2" customHeight="1">
      <c r="A33" s="17">
        <f t="shared" si="0"/>
        <v>21</v>
      </c>
      <c r="B33" s="18" t="s">
        <v>180</v>
      </c>
      <c r="C33" s="18" t="s">
        <v>181</v>
      </c>
      <c r="D33" s="20">
        <v>0</v>
      </c>
      <c r="E33" s="20">
        <v>23.5</v>
      </c>
      <c r="F33" s="20">
        <f t="shared" si="1"/>
        <v>23.5</v>
      </c>
      <c r="H33" s="6"/>
    </row>
    <row r="34" spans="1:9" ht="37.799999999999997" customHeight="1">
      <c r="A34" s="17">
        <f t="shared" si="0"/>
        <v>22</v>
      </c>
      <c r="B34" s="21" t="s">
        <v>20</v>
      </c>
      <c r="C34" s="18" t="s">
        <v>21</v>
      </c>
      <c r="D34" s="20">
        <v>17140</v>
      </c>
      <c r="E34" s="20"/>
      <c r="F34" s="20">
        <f t="shared" si="1"/>
        <v>17140</v>
      </c>
      <c r="H34" s="6"/>
    </row>
    <row r="35" spans="1:9" ht="34.799999999999997" customHeight="1">
      <c r="A35" s="17">
        <f t="shared" si="0"/>
        <v>23</v>
      </c>
      <c r="B35" s="21" t="s">
        <v>95</v>
      </c>
      <c r="C35" s="22" t="s">
        <v>96</v>
      </c>
      <c r="D35" s="20">
        <v>-49045.75</v>
      </c>
      <c r="E35" s="20"/>
      <c r="F35" s="20">
        <f t="shared" si="1"/>
        <v>-49045.75</v>
      </c>
      <c r="H35" s="6"/>
      <c r="I35" s="6"/>
    </row>
    <row r="36" spans="1:9" ht="17.25" customHeight="1">
      <c r="A36" s="17">
        <f t="shared" si="0"/>
        <v>24</v>
      </c>
      <c r="B36" s="23" t="s">
        <v>22</v>
      </c>
      <c r="C36" s="18"/>
      <c r="D36" s="24">
        <v>490798.25</v>
      </c>
      <c r="E36" s="24">
        <f>E13+E14+E15+E16+E27+E28+E29+E30+E31+E32+E33+E34+E35</f>
        <v>23.5</v>
      </c>
      <c r="F36" s="24">
        <f t="shared" si="1"/>
        <v>490821.75</v>
      </c>
      <c r="H36" s="9"/>
    </row>
    <row r="37" spans="1:9" ht="16.8">
      <c r="A37" s="17">
        <f t="shared" si="0"/>
        <v>25</v>
      </c>
      <c r="B37" s="23" t="s">
        <v>23</v>
      </c>
      <c r="C37" s="18"/>
      <c r="D37" s="24">
        <v>490798.25</v>
      </c>
      <c r="E37" s="24">
        <f>E47+E54+E70+E73+E79+E115+E117+E176+E183+E185+E187+E189</f>
        <v>23.5</v>
      </c>
      <c r="F37" s="24">
        <f t="shared" si="1"/>
        <v>490821.75</v>
      </c>
      <c r="H37" s="9"/>
    </row>
    <row r="38" spans="1:9" ht="16.8">
      <c r="A38" s="17">
        <f t="shared" si="0"/>
        <v>26</v>
      </c>
      <c r="B38" s="23" t="s">
        <v>27</v>
      </c>
      <c r="C38" s="23">
        <v>10</v>
      </c>
      <c r="D38" s="24">
        <v>235849</v>
      </c>
      <c r="E38" s="20"/>
      <c r="F38" s="24">
        <f t="shared" si="1"/>
        <v>235849</v>
      </c>
      <c r="H38" s="9"/>
    </row>
    <row r="39" spans="1:9" ht="16.8">
      <c r="A39" s="17">
        <f t="shared" si="0"/>
        <v>27</v>
      </c>
      <c r="B39" s="23" t="s">
        <v>29</v>
      </c>
      <c r="C39" s="23">
        <v>20</v>
      </c>
      <c r="D39" s="24">
        <v>122664</v>
      </c>
      <c r="E39" s="24">
        <f>E179</f>
        <v>23.5</v>
      </c>
      <c r="F39" s="24">
        <f t="shared" si="1"/>
        <v>122687.5</v>
      </c>
      <c r="H39" s="9"/>
    </row>
    <row r="40" spans="1:9" ht="16.8">
      <c r="A40" s="17">
        <f t="shared" si="0"/>
        <v>28</v>
      </c>
      <c r="B40" s="23" t="s">
        <v>116</v>
      </c>
      <c r="C40" s="23">
        <v>30</v>
      </c>
      <c r="D40" s="24">
        <v>28400</v>
      </c>
      <c r="E40" s="20"/>
      <c r="F40" s="24">
        <f t="shared" si="1"/>
        <v>28400</v>
      </c>
      <c r="G40" s="6"/>
      <c r="H40" s="9"/>
    </row>
    <row r="41" spans="1:9" ht="16.8">
      <c r="A41" s="17">
        <f t="shared" si="0"/>
        <v>29</v>
      </c>
      <c r="B41" s="23" t="s">
        <v>139</v>
      </c>
      <c r="C41" s="23">
        <v>50</v>
      </c>
      <c r="D41" s="24">
        <v>2000</v>
      </c>
      <c r="E41" s="20"/>
      <c r="F41" s="24">
        <f t="shared" si="1"/>
        <v>2000</v>
      </c>
      <c r="H41" s="9"/>
    </row>
    <row r="42" spans="1:9" ht="16.8">
      <c r="A42" s="17">
        <f t="shared" si="0"/>
        <v>30</v>
      </c>
      <c r="B42" s="23" t="s">
        <v>93</v>
      </c>
      <c r="C42" s="25" t="s">
        <v>108</v>
      </c>
      <c r="D42" s="24">
        <v>17571</v>
      </c>
      <c r="E42" s="20"/>
      <c r="F42" s="24">
        <f t="shared" si="1"/>
        <v>17571</v>
      </c>
      <c r="H42" s="9"/>
    </row>
    <row r="43" spans="1:9" ht="16.8">
      <c r="A43" s="17">
        <f t="shared" si="0"/>
        <v>31</v>
      </c>
      <c r="B43" s="23" t="s">
        <v>104</v>
      </c>
      <c r="C43" s="25" t="s">
        <v>103</v>
      </c>
      <c r="D43" s="24">
        <v>21096.9</v>
      </c>
      <c r="E43" s="20"/>
      <c r="F43" s="24">
        <f t="shared" si="1"/>
        <v>21096.9</v>
      </c>
      <c r="H43" s="9"/>
    </row>
    <row r="44" spans="1:9" ht="16.8">
      <c r="A44" s="17">
        <f t="shared" si="0"/>
        <v>32</v>
      </c>
      <c r="B44" s="23" t="s">
        <v>58</v>
      </c>
      <c r="C44" s="23">
        <v>57</v>
      </c>
      <c r="D44" s="24">
        <v>24120</v>
      </c>
      <c r="E44" s="20"/>
      <c r="F44" s="24">
        <f t="shared" si="1"/>
        <v>24120</v>
      </c>
      <c r="H44" s="9"/>
    </row>
    <row r="45" spans="1:9" ht="16.8">
      <c r="A45" s="17">
        <f t="shared" si="0"/>
        <v>33</v>
      </c>
      <c r="B45" s="23" t="s">
        <v>81</v>
      </c>
      <c r="C45" s="23">
        <v>59</v>
      </c>
      <c r="D45" s="24">
        <v>39853</v>
      </c>
      <c r="E45" s="20"/>
      <c r="F45" s="24">
        <f t="shared" si="1"/>
        <v>39853</v>
      </c>
      <c r="H45" s="9"/>
    </row>
    <row r="46" spans="1:9" ht="35.4" customHeight="1">
      <c r="A46" s="17">
        <f t="shared" si="0"/>
        <v>34</v>
      </c>
      <c r="B46" s="26" t="s">
        <v>174</v>
      </c>
      <c r="C46" s="25" t="s">
        <v>176</v>
      </c>
      <c r="D46" s="24">
        <v>-755.65</v>
      </c>
      <c r="E46" s="20"/>
      <c r="F46" s="24">
        <f t="shared" si="1"/>
        <v>-755.65</v>
      </c>
      <c r="H46" s="9"/>
    </row>
    <row r="47" spans="1:9" ht="16.8">
      <c r="A47" s="17">
        <f t="shared" si="0"/>
        <v>35</v>
      </c>
      <c r="B47" s="23" t="s">
        <v>24</v>
      </c>
      <c r="C47" s="23" t="s">
        <v>25</v>
      </c>
      <c r="D47" s="24">
        <v>83715.320000000007</v>
      </c>
      <c r="E47" s="20"/>
      <c r="F47" s="24">
        <f t="shared" si="1"/>
        <v>83715.320000000007</v>
      </c>
      <c r="H47" s="9"/>
    </row>
    <row r="48" spans="1:9" ht="16.8">
      <c r="A48" s="17">
        <f t="shared" si="0"/>
        <v>36</v>
      </c>
      <c r="B48" s="23" t="s">
        <v>26</v>
      </c>
      <c r="C48" s="23" t="s">
        <v>25</v>
      </c>
      <c r="D48" s="24">
        <v>83715.320000000007</v>
      </c>
      <c r="E48" s="20"/>
      <c r="F48" s="24">
        <f t="shared" si="1"/>
        <v>83715.320000000007</v>
      </c>
      <c r="H48" s="9"/>
    </row>
    <row r="49" spans="1:10" ht="16.8">
      <c r="A49" s="17">
        <f t="shared" si="0"/>
        <v>37</v>
      </c>
      <c r="B49" s="18" t="s">
        <v>27</v>
      </c>
      <c r="C49" s="18" t="s">
        <v>28</v>
      </c>
      <c r="D49" s="20">
        <v>51100</v>
      </c>
      <c r="E49" s="20"/>
      <c r="F49" s="20">
        <f t="shared" si="1"/>
        <v>51100</v>
      </c>
      <c r="H49" s="6"/>
    </row>
    <row r="50" spans="1:10" ht="16.8">
      <c r="A50" s="17">
        <f t="shared" si="0"/>
        <v>38</v>
      </c>
      <c r="B50" s="18" t="s">
        <v>29</v>
      </c>
      <c r="C50" s="18" t="s">
        <v>30</v>
      </c>
      <c r="D50" s="20">
        <v>27834</v>
      </c>
      <c r="E50" s="20"/>
      <c r="F50" s="20">
        <f t="shared" si="1"/>
        <v>27834</v>
      </c>
      <c r="H50" s="6"/>
    </row>
    <row r="51" spans="1:10" ht="16.8">
      <c r="A51" s="17">
        <f t="shared" si="0"/>
        <v>39</v>
      </c>
      <c r="B51" s="18" t="s">
        <v>104</v>
      </c>
      <c r="C51" s="18" t="s">
        <v>169</v>
      </c>
      <c r="D51" s="20">
        <v>4288.8599999999997</v>
      </c>
      <c r="E51" s="20"/>
      <c r="F51" s="20">
        <f t="shared" si="1"/>
        <v>4288.8599999999997</v>
      </c>
      <c r="H51" s="6"/>
    </row>
    <row r="52" spans="1:10" ht="37.200000000000003" customHeight="1">
      <c r="A52" s="17">
        <f t="shared" si="0"/>
        <v>40</v>
      </c>
      <c r="B52" s="21" t="s">
        <v>120</v>
      </c>
      <c r="C52" s="18" t="s">
        <v>124</v>
      </c>
      <c r="D52" s="20">
        <v>550</v>
      </c>
      <c r="E52" s="20"/>
      <c r="F52" s="20">
        <f t="shared" si="1"/>
        <v>550</v>
      </c>
      <c r="H52" s="6"/>
    </row>
    <row r="53" spans="1:10" ht="23.25" customHeight="1">
      <c r="A53" s="17">
        <f t="shared" si="0"/>
        <v>41</v>
      </c>
      <c r="B53" s="27" t="s">
        <v>174</v>
      </c>
      <c r="C53" s="18" t="s">
        <v>175</v>
      </c>
      <c r="D53" s="20">
        <v>-57.54</v>
      </c>
      <c r="E53" s="20"/>
      <c r="F53" s="20">
        <f t="shared" si="1"/>
        <v>-57.54</v>
      </c>
      <c r="H53" s="6"/>
    </row>
    <row r="54" spans="1:10" ht="33.6" customHeight="1">
      <c r="A54" s="17">
        <f t="shared" si="0"/>
        <v>42</v>
      </c>
      <c r="B54" s="26" t="s">
        <v>31</v>
      </c>
      <c r="C54" s="23" t="s">
        <v>32</v>
      </c>
      <c r="D54" s="24">
        <v>14701.18</v>
      </c>
      <c r="E54" s="20"/>
      <c r="F54" s="24">
        <f t="shared" si="1"/>
        <v>14701.18</v>
      </c>
      <c r="H54" s="9"/>
    </row>
    <row r="55" spans="1:10" ht="19.2" customHeight="1">
      <c r="A55" s="17">
        <f t="shared" si="0"/>
        <v>43</v>
      </c>
      <c r="B55" s="23" t="s">
        <v>33</v>
      </c>
      <c r="C55" s="23" t="s">
        <v>34</v>
      </c>
      <c r="D55" s="24">
        <v>6551</v>
      </c>
      <c r="E55" s="20"/>
      <c r="F55" s="24">
        <f t="shared" si="1"/>
        <v>6551</v>
      </c>
      <c r="H55" s="9"/>
    </row>
    <row r="56" spans="1:10" ht="18.600000000000001" customHeight="1">
      <c r="A56" s="17">
        <f t="shared" si="0"/>
        <v>44</v>
      </c>
      <c r="B56" s="21" t="s">
        <v>35</v>
      </c>
      <c r="C56" s="18" t="s">
        <v>36</v>
      </c>
      <c r="D56" s="20">
        <v>6551</v>
      </c>
      <c r="E56" s="20"/>
      <c r="F56" s="20">
        <f t="shared" si="1"/>
        <v>6551</v>
      </c>
      <c r="H56" s="6"/>
    </row>
    <row r="57" spans="1:10" ht="16.8">
      <c r="A57" s="17">
        <f t="shared" si="0"/>
        <v>45</v>
      </c>
      <c r="B57" s="18" t="s">
        <v>37</v>
      </c>
      <c r="C57" s="18" t="s">
        <v>38</v>
      </c>
      <c r="D57" s="20">
        <v>5785</v>
      </c>
      <c r="E57" s="20"/>
      <c r="F57" s="20">
        <f t="shared" si="1"/>
        <v>5785</v>
      </c>
      <c r="H57" s="6"/>
    </row>
    <row r="58" spans="1:10" ht="16.8">
      <c r="A58" s="17">
        <f t="shared" si="0"/>
        <v>46</v>
      </c>
      <c r="B58" s="18" t="s">
        <v>29</v>
      </c>
      <c r="C58" s="18" t="s">
        <v>39</v>
      </c>
      <c r="D58" s="20">
        <v>766</v>
      </c>
      <c r="E58" s="20"/>
      <c r="F58" s="20">
        <f t="shared" si="1"/>
        <v>766</v>
      </c>
      <c r="H58" s="6"/>
    </row>
    <row r="59" spans="1:10" ht="16.8">
      <c r="A59" s="17">
        <f t="shared" si="0"/>
        <v>47</v>
      </c>
      <c r="B59" s="23" t="s">
        <v>43</v>
      </c>
      <c r="C59" s="23" t="s">
        <v>34</v>
      </c>
      <c r="D59" s="24">
        <v>6090</v>
      </c>
      <c r="E59" s="20"/>
      <c r="F59" s="24">
        <f t="shared" si="1"/>
        <v>6090</v>
      </c>
      <c r="H59" s="9"/>
      <c r="J59" s="4"/>
    </row>
    <row r="60" spans="1:10" ht="16.8">
      <c r="A60" s="17">
        <f t="shared" si="0"/>
        <v>48</v>
      </c>
      <c r="B60" s="18" t="s">
        <v>29</v>
      </c>
      <c r="C60" s="18" t="s">
        <v>42</v>
      </c>
      <c r="D60" s="20">
        <v>1000</v>
      </c>
      <c r="E60" s="20"/>
      <c r="F60" s="20">
        <f t="shared" si="1"/>
        <v>1000</v>
      </c>
      <c r="H60" s="6"/>
    </row>
    <row r="61" spans="1:10" ht="16.8">
      <c r="A61" s="17">
        <f t="shared" si="0"/>
        <v>49</v>
      </c>
      <c r="B61" s="18" t="s">
        <v>106</v>
      </c>
      <c r="C61" s="18" t="s">
        <v>107</v>
      </c>
      <c r="D61" s="20">
        <v>90</v>
      </c>
      <c r="E61" s="20"/>
      <c r="F61" s="20">
        <f t="shared" si="1"/>
        <v>90</v>
      </c>
      <c r="H61" s="6"/>
    </row>
    <row r="62" spans="1:10" ht="16.8">
      <c r="A62" s="17">
        <f t="shared" si="0"/>
        <v>50</v>
      </c>
      <c r="B62" s="18" t="s">
        <v>160</v>
      </c>
      <c r="C62" s="18" t="s">
        <v>161</v>
      </c>
      <c r="D62" s="20">
        <v>5000</v>
      </c>
      <c r="E62" s="20"/>
      <c r="F62" s="20">
        <f t="shared" si="1"/>
        <v>5000</v>
      </c>
      <c r="H62" s="6"/>
    </row>
    <row r="63" spans="1:10" ht="16.8">
      <c r="A63" s="17">
        <f t="shared" si="0"/>
        <v>51</v>
      </c>
      <c r="B63" s="23" t="s">
        <v>112</v>
      </c>
      <c r="C63" s="23" t="s">
        <v>32</v>
      </c>
      <c r="D63" s="24">
        <v>22</v>
      </c>
      <c r="E63" s="20"/>
      <c r="F63" s="24">
        <f t="shared" si="1"/>
        <v>22</v>
      </c>
      <c r="H63" s="9"/>
    </row>
    <row r="64" spans="1:10" ht="16.8">
      <c r="A64" s="17">
        <f t="shared" si="0"/>
        <v>52</v>
      </c>
      <c r="B64" s="18" t="s">
        <v>41</v>
      </c>
      <c r="C64" s="18" t="s">
        <v>42</v>
      </c>
      <c r="D64" s="20">
        <v>22</v>
      </c>
      <c r="E64" s="20"/>
      <c r="F64" s="20">
        <f t="shared" si="1"/>
        <v>22</v>
      </c>
      <c r="H64" s="6"/>
    </row>
    <row r="65" spans="1:8" ht="16.8">
      <c r="A65" s="17">
        <f t="shared" si="0"/>
        <v>53</v>
      </c>
      <c r="B65" s="23" t="s">
        <v>119</v>
      </c>
      <c r="C65" s="23" t="s">
        <v>32</v>
      </c>
      <c r="D65" s="24">
        <v>60</v>
      </c>
      <c r="E65" s="20"/>
      <c r="F65" s="24">
        <f t="shared" si="1"/>
        <v>60</v>
      </c>
      <c r="H65" s="9"/>
    </row>
    <row r="66" spans="1:8" ht="16.8">
      <c r="A66" s="17">
        <f t="shared" si="0"/>
        <v>54</v>
      </c>
      <c r="B66" s="18" t="s">
        <v>41</v>
      </c>
      <c r="C66" s="18" t="s">
        <v>42</v>
      </c>
      <c r="D66" s="20">
        <v>60</v>
      </c>
      <c r="E66" s="20"/>
      <c r="F66" s="20">
        <f t="shared" si="1"/>
        <v>60</v>
      </c>
      <c r="H66" s="6"/>
    </row>
    <row r="67" spans="1:8" ht="16.8">
      <c r="A67" s="17">
        <f t="shared" si="0"/>
        <v>55</v>
      </c>
      <c r="B67" s="23" t="s">
        <v>139</v>
      </c>
      <c r="C67" s="23" t="s">
        <v>32</v>
      </c>
      <c r="D67" s="24">
        <v>2000</v>
      </c>
      <c r="E67" s="20"/>
      <c r="F67" s="24">
        <f t="shared" si="1"/>
        <v>2000</v>
      </c>
      <c r="H67" s="9"/>
    </row>
    <row r="68" spans="1:8" ht="33.6">
      <c r="A68" s="17">
        <f t="shared" si="0"/>
        <v>56</v>
      </c>
      <c r="B68" s="28" t="s">
        <v>174</v>
      </c>
      <c r="C68" s="23" t="s">
        <v>177</v>
      </c>
      <c r="D68" s="24">
        <v>-21.82</v>
      </c>
      <c r="E68" s="20"/>
      <c r="F68" s="24">
        <f t="shared" si="1"/>
        <v>-21.82</v>
      </c>
      <c r="H68" s="9"/>
    </row>
    <row r="69" spans="1:8" ht="16.8">
      <c r="A69" s="17">
        <f t="shared" si="0"/>
        <v>57</v>
      </c>
      <c r="B69" s="26" t="s">
        <v>153</v>
      </c>
      <c r="C69" s="23" t="s">
        <v>170</v>
      </c>
      <c r="D69" s="24">
        <v>28400</v>
      </c>
      <c r="E69" s="20"/>
      <c r="F69" s="24">
        <f t="shared" si="1"/>
        <v>28400</v>
      </c>
      <c r="H69" s="9"/>
    </row>
    <row r="70" spans="1:8" ht="16.8">
      <c r="A70" s="17">
        <f t="shared" si="0"/>
        <v>58</v>
      </c>
      <c r="B70" s="23" t="s">
        <v>44</v>
      </c>
      <c r="C70" s="23" t="s">
        <v>45</v>
      </c>
      <c r="D70" s="24">
        <v>565</v>
      </c>
      <c r="E70" s="20"/>
      <c r="F70" s="24">
        <f t="shared" si="1"/>
        <v>565</v>
      </c>
      <c r="H70" s="9"/>
    </row>
    <row r="71" spans="1:8" ht="16.8">
      <c r="A71" s="17">
        <f t="shared" si="0"/>
        <v>59</v>
      </c>
      <c r="B71" s="23" t="s">
        <v>46</v>
      </c>
      <c r="C71" s="23" t="s">
        <v>45</v>
      </c>
      <c r="D71" s="24">
        <v>565</v>
      </c>
      <c r="E71" s="20"/>
      <c r="F71" s="24">
        <f t="shared" si="1"/>
        <v>565</v>
      </c>
      <c r="H71" s="9"/>
    </row>
    <row r="72" spans="1:8" ht="16.8">
      <c r="A72" s="17">
        <f t="shared" si="0"/>
        <v>60</v>
      </c>
      <c r="B72" s="18" t="s">
        <v>29</v>
      </c>
      <c r="C72" s="18" t="s">
        <v>47</v>
      </c>
      <c r="D72" s="20">
        <v>565</v>
      </c>
      <c r="E72" s="20"/>
      <c r="F72" s="20">
        <f t="shared" si="1"/>
        <v>565</v>
      </c>
      <c r="H72" s="6"/>
    </row>
    <row r="73" spans="1:8" ht="36.6" customHeight="1">
      <c r="A73" s="17">
        <f t="shared" si="0"/>
        <v>61</v>
      </c>
      <c r="B73" s="26" t="s">
        <v>92</v>
      </c>
      <c r="C73" s="23" t="s">
        <v>48</v>
      </c>
      <c r="D73" s="24">
        <v>4797</v>
      </c>
      <c r="E73" s="20"/>
      <c r="F73" s="24">
        <f t="shared" si="1"/>
        <v>4797</v>
      </c>
      <c r="H73" s="9"/>
    </row>
    <row r="74" spans="1:8" ht="18" customHeight="1">
      <c r="A74" s="17">
        <f t="shared" si="0"/>
        <v>62</v>
      </c>
      <c r="B74" s="23" t="s">
        <v>40</v>
      </c>
      <c r="C74" s="23" t="s">
        <v>48</v>
      </c>
      <c r="D74" s="24">
        <v>4745</v>
      </c>
      <c r="E74" s="20"/>
      <c r="F74" s="24">
        <f t="shared" si="1"/>
        <v>4745</v>
      </c>
      <c r="H74" s="9"/>
    </row>
    <row r="75" spans="1:8" ht="18.600000000000001" customHeight="1">
      <c r="A75" s="17">
        <f t="shared" si="0"/>
        <v>63</v>
      </c>
      <c r="B75" s="18" t="s">
        <v>37</v>
      </c>
      <c r="C75" s="18" t="s">
        <v>158</v>
      </c>
      <c r="D75" s="20">
        <v>3245</v>
      </c>
      <c r="E75" s="20"/>
      <c r="F75" s="20">
        <f t="shared" si="1"/>
        <v>3245</v>
      </c>
      <c r="H75" s="6"/>
    </row>
    <row r="76" spans="1:8" ht="19.2" customHeight="1">
      <c r="A76" s="17">
        <f t="shared" si="0"/>
        <v>64</v>
      </c>
      <c r="B76" s="18" t="s">
        <v>41</v>
      </c>
      <c r="C76" s="18" t="s">
        <v>50</v>
      </c>
      <c r="D76" s="20">
        <v>1500</v>
      </c>
      <c r="E76" s="20"/>
      <c r="F76" s="20">
        <f t="shared" si="1"/>
        <v>1500</v>
      </c>
      <c r="H76" s="6"/>
    </row>
    <row r="77" spans="1:8" ht="37.950000000000003" customHeight="1">
      <c r="A77" s="17">
        <f t="shared" si="0"/>
        <v>65</v>
      </c>
      <c r="B77" s="26" t="s">
        <v>49</v>
      </c>
      <c r="C77" s="23" t="s">
        <v>48</v>
      </c>
      <c r="D77" s="24">
        <v>52</v>
      </c>
      <c r="E77" s="20"/>
      <c r="F77" s="24">
        <f t="shared" si="1"/>
        <v>52</v>
      </c>
      <c r="H77" s="9"/>
    </row>
    <row r="78" spans="1:8" ht="16.8">
      <c r="A78" s="17">
        <f t="shared" si="0"/>
        <v>66</v>
      </c>
      <c r="B78" s="18" t="s">
        <v>29</v>
      </c>
      <c r="C78" s="18" t="s">
        <v>50</v>
      </c>
      <c r="D78" s="20">
        <v>52</v>
      </c>
      <c r="E78" s="20"/>
      <c r="F78" s="20">
        <f t="shared" si="1"/>
        <v>52</v>
      </c>
      <c r="H78" s="6"/>
    </row>
    <row r="79" spans="1:8" ht="16.8">
      <c r="A79" s="17">
        <f t="shared" si="0"/>
        <v>67</v>
      </c>
      <c r="B79" s="23" t="s">
        <v>51</v>
      </c>
      <c r="C79" s="23" t="s">
        <v>52</v>
      </c>
      <c r="D79" s="24">
        <v>34030</v>
      </c>
      <c r="E79" s="20"/>
      <c r="F79" s="24">
        <f t="shared" si="1"/>
        <v>34030</v>
      </c>
      <c r="H79" s="9"/>
    </row>
    <row r="80" spans="1:8" ht="16.8">
      <c r="A80" s="17">
        <f t="shared" si="0"/>
        <v>68</v>
      </c>
      <c r="B80" s="23" t="s">
        <v>105</v>
      </c>
      <c r="C80" s="23" t="s">
        <v>52</v>
      </c>
      <c r="D80" s="24">
        <v>17584</v>
      </c>
      <c r="E80" s="20"/>
      <c r="F80" s="24">
        <f t="shared" si="1"/>
        <v>17584</v>
      </c>
      <c r="H80" s="9"/>
    </row>
    <row r="81" spans="1:8" ht="35.4" customHeight="1">
      <c r="A81" s="17">
        <f t="shared" si="0"/>
        <v>69</v>
      </c>
      <c r="B81" s="26" t="s">
        <v>97</v>
      </c>
      <c r="C81" s="23" t="s">
        <v>53</v>
      </c>
      <c r="D81" s="24">
        <v>2500</v>
      </c>
      <c r="E81" s="20"/>
      <c r="F81" s="24">
        <f t="shared" si="1"/>
        <v>2500</v>
      </c>
      <c r="H81" s="9"/>
    </row>
    <row r="82" spans="1:8" ht="16.8">
      <c r="A82" s="17">
        <f t="shared" si="0"/>
        <v>70</v>
      </c>
      <c r="B82" s="18" t="s">
        <v>29</v>
      </c>
      <c r="C82" s="18" t="s">
        <v>54</v>
      </c>
      <c r="D82" s="20">
        <v>1500</v>
      </c>
      <c r="E82" s="20"/>
      <c r="F82" s="20">
        <f t="shared" ref="F82:F145" si="2">D82+E82</f>
        <v>1500</v>
      </c>
      <c r="H82" s="6"/>
    </row>
    <row r="83" spans="1:8" ht="16.8">
      <c r="A83" s="17">
        <f t="shared" si="0"/>
        <v>71</v>
      </c>
      <c r="B83" s="18" t="s">
        <v>115</v>
      </c>
      <c r="C83" s="22" t="s">
        <v>59</v>
      </c>
      <c r="D83" s="20">
        <v>1000</v>
      </c>
      <c r="E83" s="20"/>
      <c r="F83" s="20">
        <f t="shared" si="2"/>
        <v>1000</v>
      </c>
      <c r="H83" s="6"/>
    </row>
    <row r="84" spans="1:8" ht="36.6" customHeight="1">
      <c r="A84" s="17">
        <f t="shared" si="0"/>
        <v>72</v>
      </c>
      <c r="B84" s="26" t="s">
        <v>98</v>
      </c>
      <c r="C84" s="23" t="s">
        <v>52</v>
      </c>
      <c r="D84" s="24">
        <v>1341</v>
      </c>
      <c r="E84" s="20"/>
      <c r="F84" s="24">
        <f t="shared" si="2"/>
        <v>1341</v>
      </c>
      <c r="H84" s="9"/>
    </row>
    <row r="85" spans="1:8" ht="16.8">
      <c r="A85" s="17">
        <f t="shared" ref="A85:A148" si="3">A84+1</f>
        <v>73</v>
      </c>
      <c r="B85" s="18" t="s">
        <v>55</v>
      </c>
      <c r="C85" s="18" t="s">
        <v>54</v>
      </c>
      <c r="D85" s="20">
        <v>700</v>
      </c>
      <c r="E85" s="20"/>
      <c r="F85" s="20">
        <f t="shared" si="2"/>
        <v>700</v>
      </c>
      <c r="H85" s="6"/>
    </row>
    <row r="86" spans="1:8" ht="16.8">
      <c r="A86" s="17">
        <f t="shared" si="3"/>
        <v>74</v>
      </c>
      <c r="B86" s="18" t="s">
        <v>115</v>
      </c>
      <c r="C86" s="22" t="s">
        <v>59</v>
      </c>
      <c r="D86" s="20">
        <v>641</v>
      </c>
      <c r="E86" s="20"/>
      <c r="F86" s="20">
        <f t="shared" si="2"/>
        <v>641</v>
      </c>
      <c r="H86" s="6"/>
    </row>
    <row r="87" spans="1:8" ht="16.8">
      <c r="A87" s="17">
        <f t="shared" si="3"/>
        <v>75</v>
      </c>
      <c r="B87" s="23" t="s">
        <v>99</v>
      </c>
      <c r="C87" s="23" t="s">
        <v>52</v>
      </c>
      <c r="D87" s="24">
        <v>2630</v>
      </c>
      <c r="E87" s="20"/>
      <c r="F87" s="24">
        <f t="shared" si="2"/>
        <v>2630</v>
      </c>
      <c r="H87" s="9"/>
    </row>
    <row r="88" spans="1:8" ht="16.8">
      <c r="A88" s="17">
        <f t="shared" si="3"/>
        <v>76</v>
      </c>
      <c r="B88" s="18" t="s">
        <v>29</v>
      </c>
      <c r="C88" s="18" t="s">
        <v>54</v>
      </c>
      <c r="D88" s="20">
        <v>1500</v>
      </c>
      <c r="E88" s="20"/>
      <c r="F88" s="20">
        <f t="shared" si="2"/>
        <v>1500</v>
      </c>
      <c r="H88" s="6"/>
    </row>
    <row r="89" spans="1:8" ht="16.8">
      <c r="A89" s="17">
        <f t="shared" si="3"/>
        <v>77</v>
      </c>
      <c r="B89" s="18" t="s">
        <v>115</v>
      </c>
      <c r="C89" s="22" t="s">
        <v>59</v>
      </c>
      <c r="D89" s="20">
        <v>1130</v>
      </c>
      <c r="E89" s="20"/>
      <c r="F89" s="20">
        <f t="shared" si="2"/>
        <v>1130</v>
      </c>
      <c r="H89" s="6"/>
    </row>
    <row r="90" spans="1:8" ht="16.8">
      <c r="A90" s="17">
        <f t="shared" si="3"/>
        <v>78</v>
      </c>
      <c r="B90" s="23" t="s">
        <v>127</v>
      </c>
      <c r="C90" s="23" t="s">
        <v>52</v>
      </c>
      <c r="D90" s="24">
        <v>2664</v>
      </c>
      <c r="E90" s="20"/>
      <c r="F90" s="24">
        <f t="shared" si="2"/>
        <v>2664</v>
      </c>
      <c r="H90" s="9"/>
    </row>
    <row r="91" spans="1:8" ht="16.8">
      <c r="A91" s="17">
        <f t="shared" si="3"/>
        <v>79</v>
      </c>
      <c r="B91" s="18" t="s">
        <v>29</v>
      </c>
      <c r="C91" s="18" t="s">
        <v>54</v>
      </c>
      <c r="D91" s="20">
        <v>1664</v>
      </c>
      <c r="E91" s="20"/>
      <c r="F91" s="20">
        <f t="shared" si="2"/>
        <v>1664</v>
      </c>
      <c r="H91" s="6"/>
    </row>
    <row r="92" spans="1:8" ht="16.8">
      <c r="A92" s="17">
        <f t="shared" si="3"/>
        <v>80</v>
      </c>
      <c r="B92" s="18" t="s">
        <v>115</v>
      </c>
      <c r="C92" s="22" t="s">
        <v>59</v>
      </c>
      <c r="D92" s="20">
        <v>1000</v>
      </c>
      <c r="E92" s="20"/>
      <c r="F92" s="20">
        <f t="shared" si="2"/>
        <v>1000</v>
      </c>
      <c r="H92" s="6"/>
    </row>
    <row r="93" spans="1:8" ht="16.8">
      <c r="A93" s="17">
        <f t="shared" si="3"/>
        <v>81</v>
      </c>
      <c r="B93" s="23" t="s">
        <v>56</v>
      </c>
      <c r="C93" s="23" t="s">
        <v>52</v>
      </c>
      <c r="D93" s="24">
        <v>1780</v>
      </c>
      <c r="E93" s="20"/>
      <c r="F93" s="24">
        <f t="shared" si="2"/>
        <v>1780</v>
      </c>
      <c r="H93" s="9"/>
    </row>
    <row r="94" spans="1:8" ht="16.8">
      <c r="A94" s="17">
        <f t="shared" si="3"/>
        <v>82</v>
      </c>
      <c r="B94" s="18" t="s">
        <v>29</v>
      </c>
      <c r="C94" s="18" t="s">
        <v>54</v>
      </c>
      <c r="D94" s="20">
        <v>650</v>
      </c>
      <c r="E94" s="20"/>
      <c r="F94" s="20">
        <f t="shared" si="2"/>
        <v>650</v>
      </c>
      <c r="H94" s="6"/>
    </row>
    <row r="95" spans="1:8" ht="16.8">
      <c r="A95" s="17">
        <f t="shared" si="3"/>
        <v>83</v>
      </c>
      <c r="B95" s="18" t="s">
        <v>115</v>
      </c>
      <c r="C95" s="22" t="s">
        <v>59</v>
      </c>
      <c r="D95" s="20">
        <v>1130</v>
      </c>
      <c r="E95" s="20"/>
      <c r="F95" s="20">
        <f t="shared" si="2"/>
        <v>1130</v>
      </c>
      <c r="H95" s="6"/>
    </row>
    <row r="96" spans="1:8" ht="16.95" customHeight="1">
      <c r="A96" s="17">
        <f t="shared" si="3"/>
        <v>84</v>
      </c>
      <c r="B96" s="26" t="s">
        <v>100</v>
      </c>
      <c r="C96" s="23" t="s">
        <v>52</v>
      </c>
      <c r="D96" s="24">
        <v>818</v>
      </c>
      <c r="E96" s="20"/>
      <c r="F96" s="24">
        <f t="shared" si="2"/>
        <v>818</v>
      </c>
      <c r="H96" s="9"/>
    </row>
    <row r="97" spans="1:8" ht="16.8">
      <c r="A97" s="17">
        <f t="shared" si="3"/>
        <v>85</v>
      </c>
      <c r="B97" s="18" t="s">
        <v>29</v>
      </c>
      <c r="C97" s="18" t="s">
        <v>54</v>
      </c>
      <c r="D97" s="20">
        <v>460</v>
      </c>
      <c r="E97" s="20"/>
      <c r="F97" s="20">
        <f t="shared" si="2"/>
        <v>460</v>
      </c>
      <c r="H97" s="6"/>
    </row>
    <row r="98" spans="1:8" ht="16.8">
      <c r="A98" s="17">
        <f t="shared" si="3"/>
        <v>86</v>
      </c>
      <c r="B98" s="18" t="s">
        <v>115</v>
      </c>
      <c r="C98" s="22" t="s">
        <v>59</v>
      </c>
      <c r="D98" s="20">
        <v>358</v>
      </c>
      <c r="E98" s="20"/>
      <c r="F98" s="20">
        <f t="shared" si="2"/>
        <v>358</v>
      </c>
      <c r="H98" s="6"/>
    </row>
    <row r="99" spans="1:8" ht="16.8">
      <c r="A99" s="17">
        <f t="shared" si="3"/>
        <v>87</v>
      </c>
      <c r="B99" s="23" t="s">
        <v>128</v>
      </c>
      <c r="C99" s="23" t="s">
        <v>52</v>
      </c>
      <c r="D99" s="24">
        <v>1990</v>
      </c>
      <c r="E99" s="20"/>
      <c r="F99" s="24">
        <f t="shared" si="2"/>
        <v>1990</v>
      </c>
      <c r="H99" s="9"/>
    </row>
    <row r="100" spans="1:8" ht="16.8">
      <c r="A100" s="17">
        <f t="shared" si="3"/>
        <v>88</v>
      </c>
      <c r="B100" s="18" t="s">
        <v>29</v>
      </c>
      <c r="C100" s="18" t="s">
        <v>54</v>
      </c>
      <c r="D100" s="20">
        <v>1100</v>
      </c>
      <c r="E100" s="20"/>
      <c r="F100" s="20">
        <f t="shared" si="2"/>
        <v>1100</v>
      </c>
      <c r="H100" s="6"/>
    </row>
    <row r="101" spans="1:8" ht="16.8">
      <c r="A101" s="17">
        <f t="shared" si="3"/>
        <v>89</v>
      </c>
      <c r="B101" s="18" t="s">
        <v>115</v>
      </c>
      <c r="C101" s="22" t="s">
        <v>59</v>
      </c>
      <c r="D101" s="20">
        <v>890</v>
      </c>
      <c r="E101" s="20"/>
      <c r="F101" s="20">
        <f t="shared" si="2"/>
        <v>890</v>
      </c>
      <c r="H101" s="6"/>
    </row>
    <row r="102" spans="1:8" ht="15.6" customHeight="1">
      <c r="A102" s="17">
        <f t="shared" si="3"/>
        <v>90</v>
      </c>
      <c r="B102" s="26" t="s">
        <v>149</v>
      </c>
      <c r="C102" s="23" t="s">
        <v>52</v>
      </c>
      <c r="D102" s="24">
        <v>1800</v>
      </c>
      <c r="E102" s="20"/>
      <c r="F102" s="24">
        <f t="shared" si="2"/>
        <v>1800</v>
      </c>
      <c r="H102" s="9"/>
    </row>
    <row r="103" spans="1:8" ht="16.8">
      <c r="A103" s="17">
        <f t="shared" si="3"/>
        <v>91</v>
      </c>
      <c r="B103" s="18" t="s">
        <v>29</v>
      </c>
      <c r="C103" s="18" t="s">
        <v>54</v>
      </c>
      <c r="D103" s="20">
        <v>1000</v>
      </c>
      <c r="E103" s="20"/>
      <c r="F103" s="20">
        <f t="shared" si="2"/>
        <v>1000</v>
      </c>
      <c r="H103" s="6"/>
    </row>
    <row r="104" spans="1:8" ht="16.8">
      <c r="A104" s="17">
        <f t="shared" si="3"/>
        <v>92</v>
      </c>
      <c r="B104" s="18" t="s">
        <v>115</v>
      </c>
      <c r="C104" s="22" t="s">
        <v>59</v>
      </c>
      <c r="D104" s="20">
        <v>800</v>
      </c>
      <c r="E104" s="20"/>
      <c r="F104" s="20">
        <f t="shared" si="2"/>
        <v>800</v>
      </c>
      <c r="H104" s="6"/>
    </row>
    <row r="105" spans="1:8" ht="16.8">
      <c r="A105" s="17">
        <f t="shared" si="3"/>
        <v>93</v>
      </c>
      <c r="B105" s="23" t="s">
        <v>101</v>
      </c>
      <c r="C105" s="23" t="s">
        <v>52</v>
      </c>
      <c r="D105" s="24">
        <v>533</v>
      </c>
      <c r="E105" s="20"/>
      <c r="F105" s="24">
        <f t="shared" si="2"/>
        <v>533</v>
      </c>
      <c r="H105" s="9"/>
    </row>
    <row r="106" spans="1:8" ht="16.8">
      <c r="A106" s="17">
        <f t="shared" si="3"/>
        <v>94</v>
      </c>
      <c r="B106" s="18" t="s">
        <v>29</v>
      </c>
      <c r="C106" s="18" t="s">
        <v>54</v>
      </c>
      <c r="D106" s="20">
        <v>253</v>
      </c>
      <c r="E106" s="20"/>
      <c r="F106" s="20">
        <f t="shared" si="2"/>
        <v>253</v>
      </c>
      <c r="H106" s="6"/>
    </row>
    <row r="107" spans="1:8" ht="16.8">
      <c r="A107" s="17">
        <f t="shared" si="3"/>
        <v>95</v>
      </c>
      <c r="B107" s="18" t="s">
        <v>115</v>
      </c>
      <c r="C107" s="22" t="s">
        <v>59</v>
      </c>
      <c r="D107" s="20">
        <v>280</v>
      </c>
      <c r="E107" s="20"/>
      <c r="F107" s="20">
        <f t="shared" si="2"/>
        <v>280</v>
      </c>
      <c r="H107" s="6"/>
    </row>
    <row r="108" spans="1:8" ht="16.8">
      <c r="A108" s="17">
        <f t="shared" si="3"/>
        <v>96</v>
      </c>
      <c r="B108" s="23" t="s">
        <v>102</v>
      </c>
      <c r="C108" s="23" t="s">
        <v>52</v>
      </c>
      <c r="D108" s="24">
        <v>1238</v>
      </c>
      <c r="E108" s="20"/>
      <c r="F108" s="24">
        <f t="shared" si="2"/>
        <v>1238</v>
      </c>
      <c r="H108" s="9"/>
    </row>
    <row r="109" spans="1:8" ht="16.8">
      <c r="A109" s="17">
        <f t="shared" si="3"/>
        <v>97</v>
      </c>
      <c r="B109" s="18" t="s">
        <v>29</v>
      </c>
      <c r="C109" s="18" t="s">
        <v>54</v>
      </c>
      <c r="D109" s="20">
        <v>793</v>
      </c>
      <c r="E109" s="20"/>
      <c r="F109" s="20">
        <f t="shared" si="2"/>
        <v>793</v>
      </c>
      <c r="H109" s="6"/>
    </row>
    <row r="110" spans="1:8" ht="16.8">
      <c r="A110" s="17">
        <f t="shared" si="3"/>
        <v>98</v>
      </c>
      <c r="B110" s="18" t="s">
        <v>115</v>
      </c>
      <c r="C110" s="22" t="s">
        <v>59</v>
      </c>
      <c r="D110" s="20">
        <v>445</v>
      </c>
      <c r="E110" s="20"/>
      <c r="F110" s="20">
        <f t="shared" si="2"/>
        <v>445</v>
      </c>
      <c r="H110" s="6"/>
    </row>
    <row r="111" spans="1:8" ht="36.6" customHeight="1">
      <c r="A111" s="17">
        <f t="shared" si="3"/>
        <v>99</v>
      </c>
      <c r="B111" s="26" t="s">
        <v>57</v>
      </c>
      <c r="C111" s="23" t="s">
        <v>52</v>
      </c>
      <c r="D111" s="24">
        <v>290</v>
      </c>
      <c r="E111" s="20"/>
      <c r="F111" s="24">
        <f t="shared" si="2"/>
        <v>290</v>
      </c>
      <c r="H111" s="9"/>
    </row>
    <row r="112" spans="1:8" ht="16.8">
      <c r="A112" s="17">
        <f t="shared" si="3"/>
        <v>100</v>
      </c>
      <c r="B112" s="18" t="s">
        <v>29</v>
      </c>
      <c r="C112" s="18" t="s">
        <v>54</v>
      </c>
      <c r="D112" s="20">
        <v>290</v>
      </c>
      <c r="E112" s="20"/>
      <c r="F112" s="20">
        <f t="shared" si="2"/>
        <v>290</v>
      </c>
      <c r="H112" s="6"/>
    </row>
    <row r="113" spans="1:8" ht="16.8">
      <c r="A113" s="17">
        <f t="shared" si="3"/>
        <v>101</v>
      </c>
      <c r="B113" s="23" t="s">
        <v>117</v>
      </c>
      <c r="C113" s="23" t="s">
        <v>52</v>
      </c>
      <c r="D113" s="24">
        <v>16446</v>
      </c>
      <c r="E113" s="20"/>
      <c r="F113" s="24">
        <f t="shared" si="2"/>
        <v>16446</v>
      </c>
      <c r="H113" s="9"/>
    </row>
    <row r="114" spans="1:8" ht="16.8">
      <c r="A114" s="17">
        <f t="shared" si="3"/>
        <v>102</v>
      </c>
      <c r="B114" s="18" t="s">
        <v>58</v>
      </c>
      <c r="C114" s="18" t="s">
        <v>59</v>
      </c>
      <c r="D114" s="20">
        <v>16446</v>
      </c>
      <c r="E114" s="20"/>
      <c r="F114" s="20">
        <f t="shared" si="2"/>
        <v>16446</v>
      </c>
      <c r="H114" s="6"/>
    </row>
    <row r="115" spans="1:8" ht="16.8">
      <c r="A115" s="17">
        <f t="shared" si="3"/>
        <v>103</v>
      </c>
      <c r="B115" s="23" t="s">
        <v>140</v>
      </c>
      <c r="C115" s="23" t="s">
        <v>141</v>
      </c>
      <c r="D115" s="24">
        <v>431</v>
      </c>
      <c r="E115" s="20"/>
      <c r="F115" s="24">
        <f t="shared" si="2"/>
        <v>431</v>
      </c>
      <c r="H115" s="9"/>
    </row>
    <row r="116" spans="1:8" ht="16.8">
      <c r="A116" s="17">
        <f t="shared" si="3"/>
        <v>104</v>
      </c>
      <c r="B116" s="18" t="s">
        <v>150</v>
      </c>
      <c r="C116" s="18" t="s">
        <v>151</v>
      </c>
      <c r="D116" s="20">
        <v>431</v>
      </c>
      <c r="E116" s="20"/>
      <c r="F116" s="20">
        <f t="shared" si="2"/>
        <v>431</v>
      </c>
      <c r="H116" s="6"/>
    </row>
    <row r="117" spans="1:8" ht="16.8">
      <c r="A117" s="17">
        <f t="shared" si="3"/>
        <v>105</v>
      </c>
      <c r="B117" s="23" t="s">
        <v>60</v>
      </c>
      <c r="C117" s="29" t="s">
        <v>61</v>
      </c>
      <c r="D117" s="24">
        <v>85234.22</v>
      </c>
      <c r="E117" s="20"/>
      <c r="F117" s="24">
        <f t="shared" si="2"/>
        <v>85234.22</v>
      </c>
      <c r="H117" s="9"/>
    </row>
    <row r="118" spans="1:8" ht="16.8">
      <c r="A118" s="17">
        <f t="shared" si="3"/>
        <v>106</v>
      </c>
      <c r="B118" s="30" t="s">
        <v>62</v>
      </c>
      <c r="C118" s="29" t="s">
        <v>61</v>
      </c>
      <c r="D118" s="24">
        <v>52685</v>
      </c>
      <c r="E118" s="20"/>
      <c r="F118" s="24">
        <f t="shared" si="2"/>
        <v>52685</v>
      </c>
      <c r="H118" s="9"/>
    </row>
    <row r="119" spans="1:8" ht="19.2" customHeight="1">
      <c r="A119" s="17">
        <f t="shared" si="3"/>
        <v>107</v>
      </c>
      <c r="B119" s="23" t="s">
        <v>63</v>
      </c>
      <c r="C119" s="29" t="s">
        <v>61</v>
      </c>
      <c r="D119" s="24">
        <v>20892</v>
      </c>
      <c r="E119" s="20"/>
      <c r="F119" s="24">
        <f t="shared" si="2"/>
        <v>20892</v>
      </c>
      <c r="H119" s="9"/>
    </row>
    <row r="120" spans="1:8" ht="36.6" customHeight="1">
      <c r="A120" s="17">
        <f t="shared" si="3"/>
        <v>108</v>
      </c>
      <c r="B120" s="21" t="s">
        <v>64</v>
      </c>
      <c r="C120" s="18" t="s">
        <v>65</v>
      </c>
      <c r="D120" s="20">
        <v>20892</v>
      </c>
      <c r="E120" s="20"/>
      <c r="F120" s="20">
        <f t="shared" si="2"/>
        <v>20892</v>
      </c>
      <c r="H120" s="6"/>
    </row>
    <row r="121" spans="1:8" ht="16.8">
      <c r="A121" s="17">
        <f t="shared" si="3"/>
        <v>109</v>
      </c>
      <c r="B121" s="18" t="s">
        <v>37</v>
      </c>
      <c r="C121" s="18" t="s">
        <v>66</v>
      </c>
      <c r="D121" s="20">
        <v>19682</v>
      </c>
      <c r="E121" s="20"/>
      <c r="F121" s="20">
        <f t="shared" si="2"/>
        <v>19682</v>
      </c>
      <c r="G121" s="6"/>
      <c r="H121" s="6"/>
    </row>
    <row r="122" spans="1:8" ht="16.8">
      <c r="A122" s="17">
        <f t="shared" si="3"/>
        <v>110</v>
      </c>
      <c r="B122" s="18" t="s">
        <v>29</v>
      </c>
      <c r="C122" s="18" t="s">
        <v>67</v>
      </c>
      <c r="D122" s="20">
        <v>1000</v>
      </c>
      <c r="E122" s="20"/>
      <c r="F122" s="20">
        <f t="shared" si="2"/>
        <v>1000</v>
      </c>
      <c r="H122" s="6"/>
    </row>
    <row r="123" spans="1:8" ht="16.2" customHeight="1">
      <c r="A123" s="17">
        <f t="shared" si="3"/>
        <v>111</v>
      </c>
      <c r="B123" s="21" t="s">
        <v>120</v>
      </c>
      <c r="C123" s="22" t="s">
        <v>82</v>
      </c>
      <c r="D123" s="20">
        <v>210</v>
      </c>
      <c r="E123" s="20"/>
      <c r="F123" s="20">
        <f t="shared" si="2"/>
        <v>210</v>
      </c>
      <c r="H123" s="6"/>
    </row>
    <row r="124" spans="1:8" ht="20.399999999999999" customHeight="1">
      <c r="A124" s="17">
        <f t="shared" si="3"/>
        <v>112</v>
      </c>
      <c r="B124" s="23" t="s">
        <v>68</v>
      </c>
      <c r="C124" s="23" t="s">
        <v>61</v>
      </c>
      <c r="D124" s="24">
        <v>4668</v>
      </c>
      <c r="E124" s="20"/>
      <c r="F124" s="24">
        <f t="shared" si="2"/>
        <v>4668</v>
      </c>
      <c r="H124" s="9"/>
    </row>
    <row r="125" spans="1:8" ht="36" customHeight="1">
      <c r="A125" s="17">
        <f t="shared" si="3"/>
        <v>113</v>
      </c>
      <c r="B125" s="21" t="s">
        <v>64</v>
      </c>
      <c r="C125" s="18" t="s">
        <v>65</v>
      </c>
      <c r="D125" s="20">
        <v>4668</v>
      </c>
      <c r="E125" s="20"/>
      <c r="F125" s="20">
        <f t="shared" si="2"/>
        <v>4668</v>
      </c>
      <c r="H125" s="6"/>
    </row>
    <row r="126" spans="1:8" ht="16.8">
      <c r="A126" s="17">
        <f t="shared" si="3"/>
        <v>114</v>
      </c>
      <c r="B126" s="18" t="s">
        <v>37</v>
      </c>
      <c r="C126" s="18" t="s">
        <v>69</v>
      </c>
      <c r="D126" s="20">
        <v>3895</v>
      </c>
      <c r="E126" s="20"/>
      <c r="F126" s="20">
        <f t="shared" si="2"/>
        <v>3895</v>
      </c>
      <c r="H126" s="6"/>
    </row>
    <row r="127" spans="1:8" ht="16.8">
      <c r="A127" s="17">
        <f t="shared" si="3"/>
        <v>115</v>
      </c>
      <c r="B127" s="18" t="s">
        <v>29</v>
      </c>
      <c r="C127" s="18" t="s">
        <v>67</v>
      </c>
      <c r="D127" s="20">
        <v>700</v>
      </c>
      <c r="E127" s="20"/>
      <c r="F127" s="20">
        <f t="shared" si="2"/>
        <v>700</v>
      </c>
      <c r="H127" s="6"/>
    </row>
    <row r="128" spans="1:8" ht="16.95" customHeight="1">
      <c r="A128" s="17">
        <f t="shared" si="3"/>
        <v>116</v>
      </c>
      <c r="B128" s="21" t="s">
        <v>120</v>
      </c>
      <c r="C128" s="22" t="s">
        <v>82</v>
      </c>
      <c r="D128" s="20">
        <v>73</v>
      </c>
      <c r="E128" s="20"/>
      <c r="F128" s="20">
        <f t="shared" si="2"/>
        <v>73</v>
      </c>
      <c r="H128" s="6"/>
    </row>
    <row r="129" spans="1:8" ht="19.2" customHeight="1">
      <c r="A129" s="17">
        <f t="shared" si="3"/>
        <v>117</v>
      </c>
      <c r="B129" s="23" t="s">
        <v>70</v>
      </c>
      <c r="C129" s="23" t="s">
        <v>61</v>
      </c>
      <c r="D129" s="24">
        <v>3675</v>
      </c>
      <c r="E129" s="20"/>
      <c r="F129" s="24">
        <f t="shared" si="2"/>
        <v>3675</v>
      </c>
      <c r="H129" s="9"/>
    </row>
    <row r="130" spans="1:8" ht="36" customHeight="1">
      <c r="A130" s="17">
        <f t="shared" si="3"/>
        <v>118</v>
      </c>
      <c r="B130" s="21" t="s">
        <v>64</v>
      </c>
      <c r="C130" s="18" t="s">
        <v>65</v>
      </c>
      <c r="D130" s="20">
        <v>3675</v>
      </c>
      <c r="E130" s="20"/>
      <c r="F130" s="20">
        <f t="shared" si="2"/>
        <v>3675</v>
      </c>
      <c r="H130" s="6"/>
    </row>
    <row r="131" spans="1:8" ht="16.8">
      <c r="A131" s="17">
        <f t="shared" si="3"/>
        <v>119</v>
      </c>
      <c r="B131" s="18" t="s">
        <v>37</v>
      </c>
      <c r="C131" s="18" t="s">
        <v>66</v>
      </c>
      <c r="D131" s="20">
        <v>3178</v>
      </c>
      <c r="E131" s="20"/>
      <c r="F131" s="20">
        <f t="shared" si="2"/>
        <v>3178</v>
      </c>
      <c r="H131" s="6"/>
    </row>
    <row r="132" spans="1:8" ht="16.8">
      <c r="A132" s="17">
        <f t="shared" si="3"/>
        <v>120</v>
      </c>
      <c r="B132" s="18" t="s">
        <v>29</v>
      </c>
      <c r="C132" s="18" t="s">
        <v>67</v>
      </c>
      <c r="D132" s="20">
        <v>497</v>
      </c>
      <c r="E132" s="20"/>
      <c r="F132" s="20">
        <f t="shared" si="2"/>
        <v>497</v>
      </c>
      <c r="H132" s="6"/>
    </row>
    <row r="133" spans="1:8" ht="16.8">
      <c r="A133" s="17">
        <f t="shared" si="3"/>
        <v>121</v>
      </c>
      <c r="B133" s="23" t="s">
        <v>71</v>
      </c>
      <c r="C133" s="23" t="s">
        <v>61</v>
      </c>
      <c r="D133" s="24">
        <v>5684</v>
      </c>
      <c r="E133" s="20"/>
      <c r="F133" s="24">
        <f t="shared" si="2"/>
        <v>5684</v>
      </c>
      <c r="H133" s="9"/>
    </row>
    <row r="134" spans="1:8" ht="37.200000000000003" customHeight="1">
      <c r="A134" s="17">
        <f t="shared" si="3"/>
        <v>122</v>
      </c>
      <c r="B134" s="21" t="s">
        <v>72</v>
      </c>
      <c r="C134" s="18" t="s">
        <v>65</v>
      </c>
      <c r="D134" s="20">
        <v>5684</v>
      </c>
      <c r="E134" s="20"/>
      <c r="F134" s="20">
        <f t="shared" si="2"/>
        <v>5684</v>
      </c>
      <c r="H134" s="6"/>
    </row>
    <row r="135" spans="1:8" ht="16.8">
      <c r="A135" s="17">
        <f t="shared" si="3"/>
        <v>123</v>
      </c>
      <c r="B135" s="18" t="s">
        <v>37</v>
      </c>
      <c r="C135" s="18" t="s">
        <v>66</v>
      </c>
      <c r="D135" s="20">
        <v>4595</v>
      </c>
      <c r="E135" s="20"/>
      <c r="F135" s="20">
        <f t="shared" si="2"/>
        <v>4595</v>
      </c>
      <c r="H135" s="6"/>
    </row>
    <row r="136" spans="1:8" ht="16.8">
      <c r="A136" s="17">
        <f t="shared" si="3"/>
        <v>124</v>
      </c>
      <c r="B136" s="18" t="s">
        <v>29</v>
      </c>
      <c r="C136" s="18" t="s">
        <v>67</v>
      </c>
      <c r="D136" s="20">
        <v>1000</v>
      </c>
      <c r="E136" s="20"/>
      <c r="F136" s="20">
        <f t="shared" si="2"/>
        <v>1000</v>
      </c>
      <c r="H136" s="6"/>
    </row>
    <row r="137" spans="1:8" ht="16.95" customHeight="1">
      <c r="A137" s="17">
        <f t="shared" si="3"/>
        <v>125</v>
      </c>
      <c r="B137" s="21" t="s">
        <v>120</v>
      </c>
      <c r="C137" s="22" t="s">
        <v>82</v>
      </c>
      <c r="D137" s="20">
        <v>89</v>
      </c>
      <c r="E137" s="20"/>
      <c r="F137" s="20">
        <f t="shared" si="2"/>
        <v>89</v>
      </c>
      <c r="H137" s="6"/>
    </row>
    <row r="138" spans="1:8" ht="18.75" customHeight="1">
      <c r="A138" s="17">
        <f t="shared" si="3"/>
        <v>126</v>
      </c>
      <c r="B138" s="23" t="s">
        <v>73</v>
      </c>
      <c r="C138" s="23" t="s">
        <v>61</v>
      </c>
      <c r="D138" s="24">
        <v>1324</v>
      </c>
      <c r="E138" s="20"/>
      <c r="F138" s="24">
        <f t="shared" si="2"/>
        <v>1324</v>
      </c>
      <c r="H138" s="9"/>
    </row>
    <row r="139" spans="1:8" ht="36.6" customHeight="1">
      <c r="A139" s="17">
        <f t="shared" si="3"/>
        <v>127</v>
      </c>
      <c r="B139" s="21" t="s">
        <v>72</v>
      </c>
      <c r="C139" s="18" t="s">
        <v>65</v>
      </c>
      <c r="D139" s="20">
        <v>1324</v>
      </c>
      <c r="E139" s="20"/>
      <c r="F139" s="20">
        <f t="shared" si="2"/>
        <v>1324</v>
      </c>
      <c r="H139" s="6"/>
    </row>
    <row r="140" spans="1:8" ht="16.8">
      <c r="A140" s="17">
        <f t="shared" si="3"/>
        <v>128</v>
      </c>
      <c r="B140" s="18" t="s">
        <v>37</v>
      </c>
      <c r="C140" s="18" t="s">
        <v>66</v>
      </c>
      <c r="D140" s="20">
        <v>949</v>
      </c>
      <c r="E140" s="20"/>
      <c r="F140" s="20">
        <f t="shared" si="2"/>
        <v>949</v>
      </c>
      <c r="H140" s="6"/>
    </row>
    <row r="141" spans="1:8" ht="18.600000000000001" customHeight="1">
      <c r="A141" s="17">
        <f t="shared" si="3"/>
        <v>129</v>
      </c>
      <c r="B141" s="18" t="s">
        <v>29</v>
      </c>
      <c r="C141" s="18" t="s">
        <v>67</v>
      </c>
      <c r="D141" s="20">
        <v>375</v>
      </c>
      <c r="E141" s="20"/>
      <c r="F141" s="20">
        <f t="shared" si="2"/>
        <v>375</v>
      </c>
      <c r="H141" s="6"/>
    </row>
    <row r="142" spans="1:8" ht="18" customHeight="1">
      <c r="A142" s="17">
        <f t="shared" si="3"/>
        <v>130</v>
      </c>
      <c r="B142" s="23" t="s">
        <v>74</v>
      </c>
      <c r="C142" s="23" t="s">
        <v>61</v>
      </c>
      <c r="D142" s="24">
        <v>2447</v>
      </c>
      <c r="E142" s="20"/>
      <c r="F142" s="24">
        <f t="shared" si="2"/>
        <v>2447</v>
      </c>
      <c r="H142" s="9"/>
    </row>
    <row r="143" spans="1:8" ht="35.4" customHeight="1">
      <c r="A143" s="17">
        <f t="shared" si="3"/>
        <v>131</v>
      </c>
      <c r="B143" s="21" t="s">
        <v>72</v>
      </c>
      <c r="C143" s="18" t="s">
        <v>65</v>
      </c>
      <c r="D143" s="20">
        <v>2447</v>
      </c>
      <c r="E143" s="20"/>
      <c r="F143" s="20">
        <f t="shared" si="2"/>
        <v>2447</v>
      </c>
      <c r="H143" s="6"/>
    </row>
    <row r="144" spans="1:8" ht="16.8">
      <c r="A144" s="17">
        <f t="shared" si="3"/>
        <v>132</v>
      </c>
      <c r="B144" s="18" t="s">
        <v>37</v>
      </c>
      <c r="C144" s="18" t="s">
        <v>66</v>
      </c>
      <c r="D144" s="20">
        <v>1847</v>
      </c>
      <c r="E144" s="20"/>
      <c r="F144" s="20">
        <f t="shared" si="2"/>
        <v>1847</v>
      </c>
      <c r="H144" s="6"/>
    </row>
    <row r="145" spans="1:8" ht="18" customHeight="1">
      <c r="A145" s="17">
        <f t="shared" si="3"/>
        <v>133</v>
      </c>
      <c r="B145" s="18" t="s">
        <v>29</v>
      </c>
      <c r="C145" s="18" t="s">
        <v>67</v>
      </c>
      <c r="D145" s="20">
        <v>600</v>
      </c>
      <c r="E145" s="20"/>
      <c r="F145" s="20">
        <f t="shared" si="2"/>
        <v>600</v>
      </c>
      <c r="H145" s="6"/>
    </row>
    <row r="146" spans="1:8" ht="18.600000000000001" customHeight="1">
      <c r="A146" s="17">
        <f t="shared" si="3"/>
        <v>134</v>
      </c>
      <c r="B146" s="23" t="s">
        <v>75</v>
      </c>
      <c r="C146" s="23" t="s">
        <v>61</v>
      </c>
      <c r="D146" s="24">
        <v>8941</v>
      </c>
      <c r="E146" s="20"/>
      <c r="F146" s="24">
        <f t="shared" ref="F146:F191" si="4">D146+E146</f>
        <v>8941</v>
      </c>
      <c r="H146" s="9"/>
    </row>
    <row r="147" spans="1:8" ht="35.4" customHeight="1">
      <c r="A147" s="17">
        <f t="shared" si="3"/>
        <v>135</v>
      </c>
      <c r="B147" s="21" t="s">
        <v>72</v>
      </c>
      <c r="C147" s="18" t="s">
        <v>65</v>
      </c>
      <c r="D147" s="20">
        <v>8941</v>
      </c>
      <c r="E147" s="20"/>
      <c r="F147" s="20">
        <f t="shared" si="4"/>
        <v>8941</v>
      </c>
      <c r="H147" s="6"/>
    </row>
    <row r="148" spans="1:8" ht="16.8">
      <c r="A148" s="17">
        <f t="shared" si="3"/>
        <v>136</v>
      </c>
      <c r="B148" s="18" t="s">
        <v>37</v>
      </c>
      <c r="C148" s="18" t="s">
        <v>66</v>
      </c>
      <c r="D148" s="20">
        <v>6699</v>
      </c>
      <c r="E148" s="20"/>
      <c r="F148" s="20">
        <f t="shared" si="4"/>
        <v>6699</v>
      </c>
      <c r="H148" s="6"/>
    </row>
    <row r="149" spans="1:8" ht="16.8">
      <c r="A149" s="17">
        <f t="shared" ref="A149:A191" si="5">A148+1</f>
        <v>137</v>
      </c>
      <c r="B149" s="18" t="s">
        <v>29</v>
      </c>
      <c r="C149" s="18" t="s">
        <v>67</v>
      </c>
      <c r="D149" s="20">
        <v>2100</v>
      </c>
      <c r="E149" s="20"/>
      <c r="F149" s="20">
        <f t="shared" si="4"/>
        <v>2100</v>
      </c>
      <c r="H149" s="6"/>
    </row>
    <row r="150" spans="1:8" ht="34.799999999999997" customHeight="1">
      <c r="A150" s="17">
        <f t="shared" si="5"/>
        <v>138</v>
      </c>
      <c r="B150" s="21" t="s">
        <v>120</v>
      </c>
      <c r="C150" s="22" t="s">
        <v>82</v>
      </c>
      <c r="D150" s="20">
        <v>142</v>
      </c>
      <c r="E150" s="20"/>
      <c r="F150" s="20">
        <f t="shared" si="4"/>
        <v>142</v>
      </c>
      <c r="H150" s="6"/>
    </row>
    <row r="151" spans="1:8" ht="39" customHeight="1">
      <c r="A151" s="17">
        <f t="shared" si="5"/>
        <v>139</v>
      </c>
      <c r="B151" s="26" t="s">
        <v>76</v>
      </c>
      <c r="C151" s="23" t="s">
        <v>61</v>
      </c>
      <c r="D151" s="24">
        <v>2904</v>
      </c>
      <c r="E151" s="20"/>
      <c r="F151" s="24">
        <f t="shared" si="4"/>
        <v>2904</v>
      </c>
      <c r="H151" s="9"/>
    </row>
    <row r="152" spans="1:8" ht="18.600000000000001" customHeight="1">
      <c r="A152" s="17">
        <f t="shared" si="5"/>
        <v>140</v>
      </c>
      <c r="B152" s="21" t="s">
        <v>72</v>
      </c>
      <c r="C152" s="18" t="s">
        <v>65</v>
      </c>
      <c r="D152" s="20">
        <v>2904</v>
      </c>
      <c r="E152" s="20"/>
      <c r="F152" s="20">
        <f t="shared" si="4"/>
        <v>2904</v>
      </c>
      <c r="H152" s="6"/>
    </row>
    <row r="153" spans="1:8" ht="16.8">
      <c r="A153" s="17">
        <f t="shared" si="5"/>
        <v>141</v>
      </c>
      <c r="B153" s="18" t="s">
        <v>37</v>
      </c>
      <c r="C153" s="18" t="s">
        <v>66</v>
      </c>
      <c r="D153" s="20">
        <v>2204</v>
      </c>
      <c r="E153" s="20"/>
      <c r="F153" s="20">
        <f t="shared" si="4"/>
        <v>2204</v>
      </c>
      <c r="H153" s="6"/>
    </row>
    <row r="154" spans="1:8" ht="16.8">
      <c r="A154" s="17">
        <f t="shared" si="5"/>
        <v>142</v>
      </c>
      <c r="B154" s="18" t="s">
        <v>29</v>
      </c>
      <c r="C154" s="18" t="s">
        <v>67</v>
      </c>
      <c r="D154" s="20">
        <v>700</v>
      </c>
      <c r="E154" s="20"/>
      <c r="F154" s="20">
        <f t="shared" si="4"/>
        <v>700</v>
      </c>
      <c r="H154" s="6"/>
    </row>
    <row r="155" spans="1:8" ht="16.8">
      <c r="A155" s="17">
        <f t="shared" si="5"/>
        <v>143</v>
      </c>
      <c r="B155" s="23" t="s">
        <v>77</v>
      </c>
      <c r="C155" s="23" t="s">
        <v>61</v>
      </c>
      <c r="D155" s="24">
        <v>1518</v>
      </c>
      <c r="E155" s="20"/>
      <c r="F155" s="24">
        <f t="shared" si="4"/>
        <v>1518</v>
      </c>
      <c r="H155" s="9"/>
    </row>
    <row r="156" spans="1:8" ht="34.799999999999997" customHeight="1">
      <c r="A156" s="17">
        <f t="shared" si="5"/>
        <v>144</v>
      </c>
      <c r="B156" s="21" t="s">
        <v>72</v>
      </c>
      <c r="C156" s="18" t="s">
        <v>65</v>
      </c>
      <c r="D156" s="20">
        <v>1518</v>
      </c>
      <c r="E156" s="20"/>
      <c r="F156" s="20">
        <f t="shared" si="4"/>
        <v>1518</v>
      </c>
      <c r="H156" s="6"/>
    </row>
    <row r="157" spans="1:8" ht="16.8">
      <c r="A157" s="17">
        <f t="shared" si="5"/>
        <v>145</v>
      </c>
      <c r="B157" s="18" t="s">
        <v>37</v>
      </c>
      <c r="C157" s="18" t="s">
        <v>66</v>
      </c>
      <c r="D157" s="20">
        <v>738</v>
      </c>
      <c r="E157" s="20"/>
      <c r="F157" s="20">
        <f t="shared" si="4"/>
        <v>738</v>
      </c>
      <c r="H157" s="6"/>
    </row>
    <row r="158" spans="1:8" ht="18.600000000000001" customHeight="1">
      <c r="A158" s="17">
        <f t="shared" si="5"/>
        <v>146</v>
      </c>
      <c r="B158" s="18" t="s">
        <v>29</v>
      </c>
      <c r="C158" s="18" t="s">
        <v>67</v>
      </c>
      <c r="D158" s="20">
        <v>780</v>
      </c>
      <c r="E158" s="20"/>
      <c r="F158" s="20">
        <f t="shared" si="4"/>
        <v>780</v>
      </c>
      <c r="H158" s="6"/>
    </row>
    <row r="159" spans="1:8" ht="20.399999999999999" customHeight="1">
      <c r="A159" s="17">
        <f t="shared" si="5"/>
        <v>147</v>
      </c>
      <c r="B159" s="23" t="s">
        <v>78</v>
      </c>
      <c r="C159" s="23" t="s">
        <v>61</v>
      </c>
      <c r="D159" s="24">
        <v>632</v>
      </c>
      <c r="E159" s="20"/>
      <c r="F159" s="24">
        <f t="shared" si="4"/>
        <v>632</v>
      </c>
      <c r="H159" s="9"/>
    </row>
    <row r="160" spans="1:8" ht="37.200000000000003" customHeight="1">
      <c r="A160" s="17">
        <f t="shared" si="5"/>
        <v>148</v>
      </c>
      <c r="B160" s="21" t="s">
        <v>72</v>
      </c>
      <c r="C160" s="18" t="s">
        <v>65</v>
      </c>
      <c r="D160" s="20">
        <v>632</v>
      </c>
      <c r="E160" s="20"/>
      <c r="F160" s="20">
        <f t="shared" si="4"/>
        <v>632</v>
      </c>
      <c r="H160" s="6"/>
    </row>
    <row r="161" spans="1:8" ht="16.8">
      <c r="A161" s="17">
        <f t="shared" si="5"/>
        <v>149</v>
      </c>
      <c r="B161" s="18" t="s">
        <v>37</v>
      </c>
      <c r="C161" s="18" t="s">
        <v>66</v>
      </c>
      <c r="D161" s="20">
        <v>432</v>
      </c>
      <c r="E161" s="20"/>
      <c r="F161" s="20">
        <f t="shared" si="4"/>
        <v>432</v>
      </c>
      <c r="H161" s="6"/>
    </row>
    <row r="162" spans="1:8" ht="16.8">
      <c r="A162" s="17">
        <f t="shared" si="5"/>
        <v>150</v>
      </c>
      <c r="B162" s="18" t="s">
        <v>29</v>
      </c>
      <c r="C162" s="18" t="s">
        <v>67</v>
      </c>
      <c r="D162" s="20">
        <v>200</v>
      </c>
      <c r="E162" s="20"/>
      <c r="F162" s="20">
        <f t="shared" si="4"/>
        <v>200</v>
      </c>
      <c r="H162" s="6"/>
    </row>
    <row r="163" spans="1:8" ht="16.8">
      <c r="A163" s="17">
        <f t="shared" si="5"/>
        <v>151</v>
      </c>
      <c r="B163" s="30" t="s">
        <v>79</v>
      </c>
      <c r="C163" s="29" t="s">
        <v>61</v>
      </c>
      <c r="D163" s="24">
        <v>29739</v>
      </c>
      <c r="E163" s="20"/>
      <c r="F163" s="24">
        <f t="shared" si="4"/>
        <v>29739</v>
      </c>
      <c r="H163" s="9"/>
    </row>
    <row r="164" spans="1:8" ht="35.4" customHeight="1">
      <c r="A164" s="17">
        <f t="shared" si="5"/>
        <v>152</v>
      </c>
      <c r="B164" s="26" t="s">
        <v>80</v>
      </c>
      <c r="C164" s="23" t="s">
        <v>61</v>
      </c>
      <c r="D164" s="24">
        <v>25709</v>
      </c>
      <c r="E164" s="20"/>
      <c r="F164" s="24">
        <f t="shared" si="4"/>
        <v>25709</v>
      </c>
      <c r="H164" s="9"/>
    </row>
    <row r="165" spans="1:8" ht="19.2" customHeight="1">
      <c r="A165" s="17">
        <f t="shared" si="5"/>
        <v>153</v>
      </c>
      <c r="B165" s="18" t="s">
        <v>81</v>
      </c>
      <c r="C165" s="18" t="s">
        <v>82</v>
      </c>
      <c r="D165" s="20">
        <v>25709</v>
      </c>
      <c r="E165" s="20"/>
      <c r="F165" s="20">
        <f t="shared" si="4"/>
        <v>25709</v>
      </c>
      <c r="H165" s="6"/>
    </row>
    <row r="166" spans="1:8" ht="16.8">
      <c r="A166" s="17">
        <f t="shared" si="5"/>
        <v>154</v>
      </c>
      <c r="B166" s="23" t="s">
        <v>143</v>
      </c>
      <c r="C166" s="23" t="s">
        <v>61</v>
      </c>
      <c r="D166" s="24">
        <v>4030</v>
      </c>
      <c r="E166" s="20"/>
      <c r="F166" s="24">
        <f t="shared" si="4"/>
        <v>4030</v>
      </c>
      <c r="H166" s="9"/>
    </row>
    <row r="167" spans="1:8" ht="16.8">
      <c r="A167" s="17">
        <f t="shared" si="5"/>
        <v>155</v>
      </c>
      <c r="B167" s="18" t="s">
        <v>81</v>
      </c>
      <c r="C167" s="18" t="s">
        <v>82</v>
      </c>
      <c r="D167" s="20">
        <v>4030</v>
      </c>
      <c r="E167" s="20"/>
      <c r="F167" s="20">
        <f t="shared" si="4"/>
        <v>4030</v>
      </c>
      <c r="H167" s="6"/>
    </row>
    <row r="168" spans="1:8" ht="16.8">
      <c r="A168" s="17">
        <f t="shared" si="5"/>
        <v>156</v>
      </c>
      <c r="B168" s="23" t="s">
        <v>144</v>
      </c>
      <c r="C168" s="23" t="s">
        <v>61</v>
      </c>
      <c r="D168" s="24">
        <v>2850</v>
      </c>
      <c r="E168" s="20"/>
      <c r="F168" s="24">
        <f t="shared" si="4"/>
        <v>2850</v>
      </c>
      <c r="H168" s="9"/>
    </row>
    <row r="169" spans="1:8" ht="16.8">
      <c r="A169" s="17">
        <f t="shared" si="5"/>
        <v>157</v>
      </c>
      <c r="B169" s="23" t="s">
        <v>145</v>
      </c>
      <c r="C169" s="23" t="s">
        <v>61</v>
      </c>
      <c r="D169" s="24">
        <v>1050</v>
      </c>
      <c r="E169" s="20"/>
      <c r="F169" s="24">
        <f t="shared" si="4"/>
        <v>1050</v>
      </c>
      <c r="H169" s="9"/>
    </row>
    <row r="170" spans="1:8" ht="16.8">
      <c r="A170" s="17">
        <f t="shared" si="5"/>
        <v>158</v>
      </c>
      <c r="B170" s="18" t="s">
        <v>81</v>
      </c>
      <c r="C170" s="18" t="s">
        <v>82</v>
      </c>
      <c r="D170" s="20">
        <v>1050</v>
      </c>
      <c r="E170" s="20"/>
      <c r="F170" s="20">
        <f t="shared" si="4"/>
        <v>1050</v>
      </c>
      <c r="H170" s="6"/>
    </row>
    <row r="171" spans="1:8" ht="16.8">
      <c r="A171" s="17">
        <f t="shared" si="5"/>
        <v>159</v>
      </c>
      <c r="B171" s="23" t="s">
        <v>146</v>
      </c>
      <c r="C171" s="23" t="s">
        <v>61</v>
      </c>
      <c r="D171" s="24">
        <v>900</v>
      </c>
      <c r="E171" s="20"/>
      <c r="F171" s="24">
        <f t="shared" si="4"/>
        <v>900</v>
      </c>
      <c r="H171" s="9"/>
    </row>
    <row r="172" spans="1:8" ht="16.8">
      <c r="A172" s="17">
        <f t="shared" si="5"/>
        <v>160</v>
      </c>
      <c r="B172" s="18" t="s">
        <v>81</v>
      </c>
      <c r="C172" s="18" t="s">
        <v>82</v>
      </c>
      <c r="D172" s="20">
        <v>900</v>
      </c>
      <c r="E172" s="20"/>
      <c r="F172" s="20">
        <f t="shared" si="4"/>
        <v>900</v>
      </c>
      <c r="H172" s="6"/>
    </row>
    <row r="173" spans="1:8" ht="19.8" customHeight="1">
      <c r="A173" s="17">
        <f t="shared" si="5"/>
        <v>161</v>
      </c>
      <c r="B173" s="23" t="s">
        <v>147</v>
      </c>
      <c r="C173" s="23" t="s">
        <v>61</v>
      </c>
      <c r="D173" s="24">
        <v>900</v>
      </c>
      <c r="E173" s="20"/>
      <c r="F173" s="24">
        <f t="shared" si="4"/>
        <v>900</v>
      </c>
      <c r="H173" s="9"/>
    </row>
    <row r="174" spans="1:8" ht="18.600000000000001" customHeight="1">
      <c r="A174" s="17">
        <f t="shared" si="5"/>
        <v>162</v>
      </c>
      <c r="B174" s="18" t="s">
        <v>81</v>
      </c>
      <c r="C174" s="18" t="s">
        <v>82</v>
      </c>
      <c r="D174" s="20">
        <v>900</v>
      </c>
      <c r="E174" s="20"/>
      <c r="F174" s="20">
        <f t="shared" si="4"/>
        <v>900</v>
      </c>
      <c r="H174" s="6"/>
    </row>
    <row r="175" spans="1:8" ht="33.6">
      <c r="A175" s="17">
        <f t="shared" si="5"/>
        <v>163</v>
      </c>
      <c r="B175" s="28" t="s">
        <v>174</v>
      </c>
      <c r="C175" s="23" t="s">
        <v>178</v>
      </c>
      <c r="D175" s="24">
        <v>-39.78</v>
      </c>
      <c r="E175" s="20"/>
      <c r="F175" s="24">
        <f t="shared" si="4"/>
        <v>-39.78</v>
      </c>
      <c r="H175" s="9"/>
    </row>
    <row r="176" spans="1:8" ht="33.6">
      <c r="A176" s="17">
        <f t="shared" si="5"/>
        <v>164</v>
      </c>
      <c r="B176" s="26" t="s">
        <v>83</v>
      </c>
      <c r="C176" s="23" t="s">
        <v>84</v>
      </c>
      <c r="D176" s="24">
        <v>179203.49</v>
      </c>
      <c r="E176" s="24">
        <f>E177</f>
        <v>23.5</v>
      </c>
      <c r="F176" s="24">
        <f t="shared" si="4"/>
        <v>179226.99</v>
      </c>
      <c r="H176" s="9"/>
    </row>
    <row r="177" spans="1:8" ht="37.200000000000003" customHeight="1">
      <c r="A177" s="17">
        <f t="shared" si="5"/>
        <v>165</v>
      </c>
      <c r="B177" s="26" t="s">
        <v>85</v>
      </c>
      <c r="C177" s="23" t="s">
        <v>86</v>
      </c>
      <c r="D177" s="24">
        <v>179840</v>
      </c>
      <c r="E177" s="24">
        <f>E178+E179+E180+E181+E182</f>
        <v>23.5</v>
      </c>
      <c r="F177" s="24">
        <f t="shared" si="4"/>
        <v>179863.5</v>
      </c>
      <c r="H177" s="9"/>
    </row>
    <row r="178" spans="1:8" ht="20.399999999999999" customHeight="1">
      <c r="A178" s="17">
        <f t="shared" si="5"/>
        <v>166</v>
      </c>
      <c r="B178" s="18" t="s">
        <v>37</v>
      </c>
      <c r="C178" s="18" t="s">
        <v>87</v>
      </c>
      <c r="D178" s="20">
        <v>131500</v>
      </c>
      <c r="E178" s="20"/>
      <c r="F178" s="20">
        <f t="shared" si="4"/>
        <v>131500</v>
      </c>
      <c r="H178" s="6"/>
    </row>
    <row r="179" spans="1:8" ht="19.2" customHeight="1">
      <c r="A179" s="17">
        <f t="shared" si="5"/>
        <v>167</v>
      </c>
      <c r="B179" s="18" t="s">
        <v>29</v>
      </c>
      <c r="C179" s="18" t="s">
        <v>88</v>
      </c>
      <c r="D179" s="20">
        <v>30000</v>
      </c>
      <c r="E179" s="20">
        <v>23.5</v>
      </c>
      <c r="F179" s="20">
        <f t="shared" si="4"/>
        <v>30023.5</v>
      </c>
      <c r="H179" s="6"/>
    </row>
    <row r="180" spans="1:8" ht="36" customHeight="1">
      <c r="A180" s="17">
        <f t="shared" si="5"/>
        <v>168</v>
      </c>
      <c r="B180" s="21" t="s">
        <v>89</v>
      </c>
      <c r="C180" s="18" t="s">
        <v>109</v>
      </c>
      <c r="D180" s="20">
        <v>17140</v>
      </c>
      <c r="E180" s="20"/>
      <c r="F180" s="20">
        <f t="shared" si="4"/>
        <v>17140</v>
      </c>
      <c r="H180" s="6"/>
    </row>
    <row r="181" spans="1:8" ht="34.799999999999997" customHeight="1">
      <c r="A181" s="17">
        <f t="shared" si="5"/>
        <v>169</v>
      </c>
      <c r="B181" s="21" t="s">
        <v>120</v>
      </c>
      <c r="C181" s="22" t="s">
        <v>125</v>
      </c>
      <c r="D181" s="20">
        <v>1200</v>
      </c>
      <c r="E181" s="20"/>
      <c r="F181" s="20">
        <f t="shared" si="4"/>
        <v>1200</v>
      </c>
      <c r="H181" s="6"/>
    </row>
    <row r="182" spans="1:8" ht="21" customHeight="1">
      <c r="A182" s="17">
        <f t="shared" si="5"/>
        <v>170</v>
      </c>
      <c r="B182" s="27" t="s">
        <v>174</v>
      </c>
      <c r="C182" s="18" t="s">
        <v>179</v>
      </c>
      <c r="D182" s="20">
        <v>-636.51</v>
      </c>
      <c r="E182" s="20"/>
      <c r="F182" s="20">
        <f t="shared" si="4"/>
        <v>-636.51</v>
      </c>
      <c r="H182" s="6"/>
    </row>
    <row r="183" spans="1:8" ht="33.6">
      <c r="A183" s="17">
        <f t="shared" si="5"/>
        <v>171</v>
      </c>
      <c r="B183" s="26" t="s">
        <v>126</v>
      </c>
      <c r="C183" s="23" t="s">
        <v>121</v>
      </c>
      <c r="D183" s="24">
        <v>16218.04</v>
      </c>
      <c r="E183" s="20"/>
      <c r="F183" s="24">
        <f t="shared" si="4"/>
        <v>16218.04</v>
      </c>
      <c r="H183" s="9"/>
    </row>
    <row r="184" spans="1:8" ht="18" customHeight="1">
      <c r="A184" s="17">
        <f t="shared" si="5"/>
        <v>172</v>
      </c>
      <c r="B184" s="18" t="s">
        <v>122</v>
      </c>
      <c r="C184" s="18" t="s">
        <v>123</v>
      </c>
      <c r="D184" s="20">
        <v>16218.04</v>
      </c>
      <c r="E184" s="20"/>
      <c r="F184" s="20">
        <f t="shared" si="4"/>
        <v>16218.04</v>
      </c>
      <c r="H184" s="6"/>
    </row>
    <row r="185" spans="1:8" ht="19.2" customHeight="1">
      <c r="A185" s="17">
        <f t="shared" si="5"/>
        <v>173</v>
      </c>
      <c r="B185" s="26" t="s">
        <v>154</v>
      </c>
      <c r="C185" s="23" t="s">
        <v>155</v>
      </c>
      <c r="D185" s="24">
        <v>3003</v>
      </c>
      <c r="E185" s="20"/>
      <c r="F185" s="24">
        <f t="shared" si="4"/>
        <v>3003</v>
      </c>
      <c r="H185" s="9"/>
    </row>
    <row r="186" spans="1:8" ht="19.8" customHeight="1">
      <c r="A186" s="17">
        <f t="shared" si="5"/>
        <v>174</v>
      </c>
      <c r="B186" s="18" t="s">
        <v>156</v>
      </c>
      <c r="C186" s="18" t="s">
        <v>157</v>
      </c>
      <c r="D186" s="20">
        <v>3003</v>
      </c>
      <c r="E186" s="20"/>
      <c r="F186" s="20">
        <f t="shared" si="4"/>
        <v>3003</v>
      </c>
      <c r="H186" s="6"/>
    </row>
    <row r="187" spans="1:8" ht="33.6">
      <c r="A187" s="17">
        <f t="shared" si="5"/>
        <v>175</v>
      </c>
      <c r="B187" s="26" t="s">
        <v>164</v>
      </c>
      <c r="C187" s="23" t="s">
        <v>159</v>
      </c>
      <c r="D187" s="24">
        <v>500</v>
      </c>
      <c r="E187" s="20"/>
      <c r="F187" s="24">
        <f t="shared" si="4"/>
        <v>500</v>
      </c>
      <c r="H187" s="9"/>
    </row>
    <row r="188" spans="1:8" ht="16.8">
      <c r="A188" s="17">
        <f t="shared" si="5"/>
        <v>176</v>
      </c>
      <c r="B188" s="18" t="s">
        <v>162</v>
      </c>
      <c r="C188" s="18" t="s">
        <v>163</v>
      </c>
      <c r="D188" s="20">
        <v>500</v>
      </c>
      <c r="E188" s="20"/>
      <c r="F188" s="20">
        <f t="shared" si="4"/>
        <v>500</v>
      </c>
      <c r="H188" s="6"/>
    </row>
    <row r="189" spans="1:8" ht="16.8">
      <c r="A189" s="17">
        <f t="shared" si="5"/>
        <v>177</v>
      </c>
      <c r="B189" s="23" t="s">
        <v>90</v>
      </c>
      <c r="C189" s="23" t="s">
        <v>91</v>
      </c>
      <c r="D189" s="24">
        <v>40000</v>
      </c>
      <c r="E189" s="20"/>
      <c r="F189" s="24">
        <f t="shared" si="4"/>
        <v>40000</v>
      </c>
      <c r="H189" s="9"/>
    </row>
    <row r="190" spans="1:8" ht="16.8">
      <c r="A190" s="17">
        <f t="shared" si="5"/>
        <v>178</v>
      </c>
      <c r="B190" s="23" t="s">
        <v>113</v>
      </c>
      <c r="C190" s="23" t="s">
        <v>91</v>
      </c>
      <c r="D190" s="24">
        <v>40000</v>
      </c>
      <c r="E190" s="20"/>
      <c r="F190" s="24">
        <f t="shared" si="4"/>
        <v>40000</v>
      </c>
      <c r="H190" s="9"/>
    </row>
    <row r="191" spans="1:8" ht="16.8">
      <c r="A191" s="17">
        <f t="shared" si="5"/>
        <v>179</v>
      </c>
      <c r="B191" s="18" t="s">
        <v>29</v>
      </c>
      <c r="C191" s="18" t="s">
        <v>114</v>
      </c>
      <c r="D191" s="20">
        <v>40000</v>
      </c>
      <c r="E191" s="20"/>
      <c r="F191" s="20">
        <f t="shared" si="4"/>
        <v>40000</v>
      </c>
      <c r="H191" s="6"/>
    </row>
    <row r="192" spans="1:8" ht="15" customHeight="1">
      <c r="A192" s="31"/>
      <c r="B192" s="54"/>
      <c r="C192" s="55"/>
      <c r="D192" s="32"/>
      <c r="E192" s="10"/>
      <c r="F192" s="56"/>
      <c r="H192" s="6"/>
    </row>
    <row r="193" spans="1:6" ht="16.8">
      <c r="A193" s="31"/>
      <c r="B193" s="35"/>
      <c r="C193" s="41" t="s">
        <v>165</v>
      </c>
      <c r="D193" s="41"/>
      <c r="E193" s="41"/>
      <c r="F193" s="10"/>
    </row>
    <row r="194" spans="1:6" ht="16.8">
      <c r="A194" s="31"/>
      <c r="B194" s="35" t="s">
        <v>184</v>
      </c>
      <c r="C194" s="41" t="s">
        <v>166</v>
      </c>
      <c r="D194" s="41"/>
      <c r="E194" s="41"/>
      <c r="F194" s="10"/>
    </row>
    <row r="195" spans="1:6" ht="16.8">
      <c r="A195" s="31"/>
      <c r="B195" s="35" t="s">
        <v>142</v>
      </c>
      <c r="C195" s="41" t="s">
        <v>167</v>
      </c>
      <c r="D195" s="41"/>
      <c r="E195" s="41"/>
      <c r="F195" s="10"/>
    </row>
    <row r="196" spans="1:6" ht="15.6">
      <c r="A196" s="7"/>
      <c r="B196" s="2"/>
      <c r="C196" s="1"/>
    </row>
    <row r="197" spans="1:6" ht="15.6">
      <c r="A197" s="7"/>
      <c r="B197" s="42"/>
      <c r="C197" s="42"/>
    </row>
    <row r="198" spans="1:6" ht="15.6">
      <c r="A198" s="7"/>
      <c r="B198" s="2"/>
      <c r="C198" s="1"/>
    </row>
  </sheetData>
  <mergeCells count="18">
    <mergeCell ref="B5:F5"/>
    <mergeCell ref="H9:H12"/>
    <mergeCell ref="D3:F3"/>
    <mergeCell ref="D2:F2"/>
    <mergeCell ref="A1:F1"/>
    <mergeCell ref="A2:B2"/>
    <mergeCell ref="A3:B3"/>
    <mergeCell ref="A9:A12"/>
    <mergeCell ref="B6:D6"/>
    <mergeCell ref="F9:F12"/>
    <mergeCell ref="C193:E193"/>
    <mergeCell ref="C195:E195"/>
    <mergeCell ref="B197:C197"/>
    <mergeCell ref="D9:D12"/>
    <mergeCell ref="C9:C12"/>
    <mergeCell ref="B9:B12"/>
    <mergeCell ref="C194:E194"/>
    <mergeCell ref="E9:E12"/>
  </mergeCells>
  <phoneticPr fontId="0" type="noConversion"/>
  <pageMargins left="0.75590551181101995" right="5.4330708661417003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2024-06-28T06:19:43Z</cp:lastPrinted>
  <dcterms:created xsi:type="dcterms:W3CDTF">2011-02-07T14:42:14Z</dcterms:created>
  <dcterms:modified xsi:type="dcterms:W3CDTF">2024-06-28T06:20:15Z</dcterms:modified>
</cp:coreProperties>
</file>