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0DDAFE3A-59E6-445F-B12C-6DDBB873B0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N15" i="1"/>
  <c r="N9" i="1"/>
  <c r="J18" i="1"/>
  <c r="H18" i="1"/>
  <c r="F18" i="1"/>
  <c r="N22" i="1" l="1"/>
  <c r="F15" i="1"/>
  <c r="H15" i="1"/>
  <c r="J15" i="1"/>
  <c r="L18" i="1"/>
  <c r="L15" i="1"/>
  <c r="L9" i="1" l="1"/>
  <c r="L22" i="1" s="1"/>
  <c r="J9" i="1"/>
  <c r="J22" i="1" s="1"/>
  <c r="H9" i="1"/>
  <c r="H22" i="1" s="1"/>
  <c r="F9" i="1"/>
  <c r="F22" i="1" s="1"/>
</calcChain>
</file>

<file path=xl/sharedStrings.xml><?xml version="1.0" encoding="utf-8"?>
<sst xmlns="http://schemas.openxmlformats.org/spreadsheetml/2006/main" count="64" uniqueCount="46">
  <si>
    <t>Nr
crt.</t>
  </si>
  <si>
    <t>Indicator</t>
  </si>
  <si>
    <t>Formula de calcul</t>
  </si>
  <si>
    <t>UM</t>
  </si>
  <si>
    <t>Nivel indicator</t>
  </si>
  <si>
    <t>Pondere</t>
  </si>
  <si>
    <t>I.</t>
  </si>
  <si>
    <t>II.</t>
  </si>
  <si>
    <t>III.</t>
  </si>
  <si>
    <t>Total ponderi %</t>
  </si>
  <si>
    <t>Perioada de recuperare a creanțelor</t>
  </si>
  <si>
    <t>Perioada de plată a datoriilor</t>
  </si>
  <si>
    <t>Fluxul de numerar</t>
  </si>
  <si>
    <t>Cheltuieli la 1000 lei venituri</t>
  </si>
  <si>
    <t>creanțe/CA * nr zile perioadă</t>
  </si>
  <si>
    <t>datorii curente/CA *nr zile perioadă</t>
  </si>
  <si>
    <t>cheltuieli totale/venituri totale*1000</t>
  </si>
  <si>
    <t>lei</t>
  </si>
  <si>
    <t>zile</t>
  </si>
  <si>
    <t>Calitatea serviciilor reflectat în gradul de satisfacție al clienților</t>
  </si>
  <si>
    <t>Creșterea nr de obiective deservite</t>
  </si>
  <si>
    <t>%</t>
  </si>
  <si>
    <t>Indicatori financiari 25-50%</t>
  </si>
  <si>
    <t>Indicatori  guvernanță corporativă  10-25%</t>
  </si>
  <si>
    <t>&gt;0</t>
  </si>
  <si>
    <t>Creșterea cifrei de afaceri fata de anul precedent</t>
  </si>
  <si>
    <t>CA an curent/ CA an precedent*100</t>
  </si>
  <si>
    <t>nr obiective an curent/nr obiective an precedent*100</t>
  </si>
  <si>
    <t>cf. O.U.G.109/2011</t>
  </si>
  <si>
    <t xml:space="preserve">Transparenta privind publicarea pe pagina de internet a obligatiilor de raportare </t>
  </si>
  <si>
    <t>nr</t>
  </si>
  <si>
    <t>nr sesizări soluționate/nr total sesizări*100</t>
  </si>
  <si>
    <t>Elaborarea și prezentarea la timp a rapoartelor trimestriale, semestriale și anuale privind execuția mandatului,inclusiv a indicatorilor de performanță</t>
  </si>
  <si>
    <t>Indicatori operaționali; servicii publice 15-50%</t>
  </si>
  <si>
    <t>respectare termene din OUG 109/2011</t>
  </si>
  <si>
    <t xml:space="preserve">        Contrasemnează,</t>
  </si>
  <si>
    <t xml:space="preserve">  Secretar general al Județului</t>
  </si>
  <si>
    <t xml:space="preserve">   Președinte,</t>
  </si>
  <si>
    <t>Dezvoltarea sistemului de control intern managerial</t>
  </si>
  <si>
    <t>Nr. acțiunilor realizate cf. Programului de dezvoltare a sistemului de control ntern managerial</t>
  </si>
  <si>
    <t>Anexă</t>
  </si>
  <si>
    <t>la Hotărârea nr. 145/2022</t>
  </si>
  <si>
    <t xml:space="preserve">       Simona Gaci</t>
  </si>
  <si>
    <t xml:space="preserve">   Alin Tișe</t>
  </si>
  <si>
    <r>
      <t xml:space="preserve">                                              </t>
    </r>
    <r>
      <rPr>
        <b/>
        <sz val="12"/>
        <rFont val="Montserrat"/>
      </rPr>
      <t xml:space="preserve"> Indicatori cheie de performanță negociați  pentru administratorul societății Pază și Protecție S.R.L.</t>
    </r>
  </si>
  <si>
    <r>
      <rPr>
        <b/>
        <sz val="9"/>
        <rFont val="Montserrat Light"/>
      </rPr>
      <t>Notă</t>
    </r>
    <r>
      <rPr>
        <sz val="9"/>
        <rFont val="Montserrat Light"/>
      </rPr>
      <t>:Indicatorii vor fi calculați în conformitate cu datele din situațiile financiare/balanța de verificare.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</si>
</sst>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Montserrat Light"/>
    </font>
    <font>
      <sz val="9"/>
      <name val="Montserrat Light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scheme val="minor"/>
    </font>
    <font>
      <b/>
      <sz val="11"/>
      <name val="Montserrat"/>
    </font>
    <font>
      <sz val="11"/>
      <name val="Montserrat"/>
    </font>
    <font>
      <b/>
      <sz val="12"/>
      <name val="Montserrat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2" fillId="0" borderId="3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" xfId="0" applyFont="1" applyFill="1" applyBorder="1"/>
    <xf numFmtId="0" fontId="2" fillId="0" borderId="1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/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6" fillId="0" borderId="0" xfId="0" applyFont="1" applyAlignment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304799</xdr:colOff>
      <xdr:row>0</xdr:row>
      <xdr:rowOff>20782</xdr:rowOff>
    </xdr:from>
    <xdr:to>
      <xdr:col>8</xdr:col>
      <xdr:colOff>455468</xdr:colOff>
      <xdr:row>0</xdr:row>
      <xdr:rowOff>744682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F2DAE68-1381-0663-767F-E22F6F918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654" y="20782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0" zoomScale="110" zoomScaleNormal="110" workbookViewId="0">
      <selection activeCell="P23" sqref="P23"/>
    </sheetView>
  </sheetViews>
  <sheetFormatPr defaultRowHeight="14.4" x14ac:dyDescent="0.3"/>
  <cols>
    <col min="1" max="1" width="4.5546875" style="15" customWidth="1"/>
    <col min="2" max="2" width="29" style="15" customWidth="1"/>
    <col min="3" max="3" width="21" style="15" customWidth="1"/>
    <col min="4" max="4" width="3.5546875" style="15" customWidth="1"/>
    <col min="5" max="5" width="10.6640625" style="15" customWidth="1"/>
    <col min="6" max="6" width="9.5546875" style="15" customWidth="1"/>
    <col min="7" max="7" width="10.6640625" style="15" customWidth="1"/>
    <col min="8" max="9" width="10.33203125" style="15" customWidth="1"/>
    <col min="10" max="10" width="10" style="15" customWidth="1"/>
    <col min="11" max="11" width="10.33203125" style="15" customWidth="1"/>
    <col min="12" max="12" width="11.77734375" style="15" customWidth="1"/>
    <col min="13" max="13" width="10.6640625" style="15" customWidth="1"/>
    <col min="14" max="14" width="14.33203125" style="15" customWidth="1"/>
    <col min="15" max="16384" width="8.88671875" style="15"/>
  </cols>
  <sheetData>
    <row r="1" spans="1:14" ht="64.2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6.8" x14ac:dyDescent="0.4">
      <c r="A2" s="16"/>
      <c r="B2" s="16"/>
      <c r="C2" s="17"/>
      <c r="D2" s="17"/>
      <c r="E2" s="17"/>
      <c r="F2" s="17"/>
      <c r="G2" s="17"/>
      <c r="H2" s="17"/>
      <c r="I2" s="17"/>
      <c r="J2" s="17"/>
      <c r="K2" s="18" t="s">
        <v>40</v>
      </c>
      <c r="L2" s="18"/>
      <c r="M2" s="18"/>
      <c r="N2" s="18"/>
    </row>
    <row r="3" spans="1:14" ht="16.8" x14ac:dyDescent="0.4">
      <c r="A3" s="16"/>
      <c r="B3" s="16"/>
      <c r="C3" s="17"/>
      <c r="D3" s="17"/>
      <c r="E3" s="17"/>
      <c r="F3" s="17"/>
      <c r="G3" s="17"/>
      <c r="H3" s="17"/>
      <c r="I3" s="17"/>
      <c r="J3" s="17"/>
      <c r="K3" s="19" t="s">
        <v>41</v>
      </c>
      <c r="L3" s="19"/>
      <c r="M3" s="19"/>
      <c r="N3" s="19"/>
    </row>
    <row r="4" spans="1:14" ht="16.8" x14ac:dyDescent="0.4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20"/>
      <c r="M4" s="20"/>
      <c r="N4" s="20"/>
    </row>
    <row r="5" spans="1:14" ht="18" x14ac:dyDescent="0.4">
      <c r="A5" s="21" t="s">
        <v>44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5" x14ac:dyDescent="0.35">
      <c r="A6" s="22" t="s">
        <v>0</v>
      </c>
      <c r="B6" s="23" t="s">
        <v>1</v>
      </c>
      <c r="C6" s="23" t="s">
        <v>2</v>
      </c>
      <c r="D6" s="23" t="s">
        <v>3</v>
      </c>
      <c r="E6" s="13">
        <v>2022</v>
      </c>
      <c r="F6" s="13"/>
      <c r="G6" s="13">
        <v>2023</v>
      </c>
      <c r="H6" s="13"/>
      <c r="I6" s="13">
        <v>2024</v>
      </c>
      <c r="J6" s="13"/>
      <c r="K6" s="13">
        <v>2025</v>
      </c>
      <c r="L6" s="13"/>
      <c r="M6" s="13">
        <v>2026</v>
      </c>
      <c r="N6" s="13"/>
    </row>
    <row r="7" spans="1:14" ht="28.8" x14ac:dyDescent="0.35">
      <c r="A7" s="24"/>
      <c r="B7" s="23"/>
      <c r="C7" s="23"/>
      <c r="D7" s="23"/>
      <c r="E7" s="10" t="s">
        <v>4</v>
      </c>
      <c r="F7" s="11" t="s">
        <v>5</v>
      </c>
      <c r="G7" s="10" t="s">
        <v>4</v>
      </c>
      <c r="H7" s="11" t="s">
        <v>5</v>
      </c>
      <c r="I7" s="10" t="s">
        <v>4</v>
      </c>
      <c r="J7" s="11" t="s">
        <v>5</v>
      </c>
      <c r="K7" s="10" t="s">
        <v>4</v>
      </c>
      <c r="L7" s="11" t="s">
        <v>5</v>
      </c>
      <c r="M7" s="10" t="s">
        <v>4</v>
      </c>
      <c r="N7" s="11" t="s">
        <v>5</v>
      </c>
    </row>
    <row r="8" spans="1:14" ht="16.8" x14ac:dyDescent="0.4">
      <c r="A8" s="25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11</v>
      </c>
      <c r="N8" s="12">
        <v>12</v>
      </c>
    </row>
    <row r="9" spans="1:14" ht="16.8" x14ac:dyDescent="0.4">
      <c r="A9" s="26" t="s">
        <v>6</v>
      </c>
      <c r="B9" s="27" t="s">
        <v>22</v>
      </c>
      <c r="C9" s="28"/>
      <c r="D9" s="29"/>
      <c r="E9" s="29"/>
      <c r="F9" s="2">
        <f>F10+F11+F12+F13+F14</f>
        <v>50</v>
      </c>
      <c r="G9" s="1"/>
      <c r="H9" s="2">
        <f>H10+H11+H12+H13+H14</f>
        <v>50</v>
      </c>
      <c r="I9" s="1"/>
      <c r="J9" s="2">
        <f>J10+J11+J12+J13+J14</f>
        <v>50</v>
      </c>
      <c r="K9" s="1"/>
      <c r="L9" s="2">
        <f>L10+L11+L12+L13+L14</f>
        <v>50</v>
      </c>
      <c r="M9" s="1"/>
      <c r="N9" s="2">
        <f>N10+N11+N12+N13+N14</f>
        <v>50</v>
      </c>
    </row>
    <row r="10" spans="1:14" ht="32.25" customHeight="1" x14ac:dyDescent="0.3">
      <c r="A10" s="7">
        <v>1</v>
      </c>
      <c r="B10" s="30" t="s">
        <v>25</v>
      </c>
      <c r="C10" s="8" t="s">
        <v>26</v>
      </c>
      <c r="D10" s="3" t="s">
        <v>21</v>
      </c>
      <c r="E10" s="3">
        <v>100</v>
      </c>
      <c r="F10" s="3">
        <v>10</v>
      </c>
      <c r="G10" s="3">
        <v>101</v>
      </c>
      <c r="H10" s="3">
        <v>10</v>
      </c>
      <c r="I10" s="3">
        <v>102</v>
      </c>
      <c r="J10" s="3">
        <v>10</v>
      </c>
      <c r="K10" s="3">
        <v>103</v>
      </c>
      <c r="L10" s="3">
        <v>10</v>
      </c>
      <c r="M10" s="3">
        <v>104</v>
      </c>
      <c r="N10" s="3">
        <v>10</v>
      </c>
    </row>
    <row r="11" spans="1:14" ht="25.5" customHeight="1" x14ac:dyDescent="0.35">
      <c r="A11" s="7">
        <v>2</v>
      </c>
      <c r="B11" s="31" t="s">
        <v>10</v>
      </c>
      <c r="C11" s="8" t="s">
        <v>14</v>
      </c>
      <c r="D11" s="3" t="s">
        <v>18</v>
      </c>
      <c r="E11" s="3">
        <v>45</v>
      </c>
      <c r="F11" s="3">
        <v>15</v>
      </c>
      <c r="G11" s="3">
        <v>43</v>
      </c>
      <c r="H11" s="3">
        <v>15</v>
      </c>
      <c r="I11" s="3">
        <v>41</v>
      </c>
      <c r="J11" s="3">
        <v>15</v>
      </c>
      <c r="K11" s="3">
        <v>40</v>
      </c>
      <c r="L11" s="3">
        <v>15</v>
      </c>
      <c r="M11" s="3">
        <v>39</v>
      </c>
      <c r="N11" s="3">
        <v>15</v>
      </c>
    </row>
    <row r="12" spans="1:14" ht="28.5" customHeight="1" x14ac:dyDescent="0.3">
      <c r="A12" s="7">
        <v>3</v>
      </c>
      <c r="B12" s="30" t="s">
        <v>11</v>
      </c>
      <c r="C12" s="8" t="s">
        <v>15</v>
      </c>
      <c r="D12" s="3" t="s">
        <v>18</v>
      </c>
      <c r="E12" s="3">
        <v>60</v>
      </c>
      <c r="F12" s="3">
        <v>5</v>
      </c>
      <c r="G12" s="3">
        <v>58</v>
      </c>
      <c r="H12" s="3">
        <v>5</v>
      </c>
      <c r="I12" s="3">
        <v>56</v>
      </c>
      <c r="J12" s="3">
        <v>5</v>
      </c>
      <c r="K12" s="3">
        <v>53</v>
      </c>
      <c r="L12" s="3">
        <v>5</v>
      </c>
      <c r="M12" s="3">
        <v>50</v>
      </c>
      <c r="N12" s="3">
        <v>5</v>
      </c>
    </row>
    <row r="13" spans="1:14" ht="16.5" customHeight="1" x14ac:dyDescent="0.35">
      <c r="A13" s="7">
        <v>4</v>
      </c>
      <c r="B13" s="31" t="s">
        <v>12</v>
      </c>
      <c r="C13" s="11"/>
      <c r="D13" s="32" t="s">
        <v>17</v>
      </c>
      <c r="E13" s="3" t="s">
        <v>24</v>
      </c>
      <c r="F13" s="3">
        <v>10</v>
      </c>
      <c r="G13" s="3" t="s">
        <v>24</v>
      </c>
      <c r="H13" s="3">
        <v>10</v>
      </c>
      <c r="I13" s="3" t="s">
        <v>24</v>
      </c>
      <c r="J13" s="3">
        <v>10</v>
      </c>
      <c r="K13" s="3" t="s">
        <v>24</v>
      </c>
      <c r="L13" s="3">
        <v>10</v>
      </c>
      <c r="M13" s="3" t="s">
        <v>24</v>
      </c>
      <c r="N13" s="3">
        <v>10</v>
      </c>
    </row>
    <row r="14" spans="1:14" ht="30" customHeight="1" x14ac:dyDescent="0.35">
      <c r="A14" s="7">
        <v>5</v>
      </c>
      <c r="B14" s="30" t="s">
        <v>13</v>
      </c>
      <c r="C14" s="11" t="s">
        <v>16</v>
      </c>
      <c r="D14" s="3" t="s">
        <v>17</v>
      </c>
      <c r="E14" s="4">
        <v>999.9</v>
      </c>
      <c r="F14" s="3">
        <v>10</v>
      </c>
      <c r="G14" s="4">
        <v>999.8</v>
      </c>
      <c r="H14" s="3">
        <v>10</v>
      </c>
      <c r="I14" s="4">
        <v>999.7</v>
      </c>
      <c r="J14" s="3">
        <v>10</v>
      </c>
      <c r="K14" s="4">
        <v>999.6</v>
      </c>
      <c r="L14" s="3">
        <v>10</v>
      </c>
      <c r="M14" s="4">
        <v>999.5</v>
      </c>
      <c r="N14" s="3">
        <v>10</v>
      </c>
    </row>
    <row r="15" spans="1:14" ht="15.6" customHeight="1" x14ac:dyDescent="0.4">
      <c r="A15" s="33" t="s">
        <v>7</v>
      </c>
      <c r="B15" s="34" t="s">
        <v>33</v>
      </c>
      <c r="C15" s="35"/>
      <c r="D15" s="5"/>
      <c r="E15" s="5"/>
      <c r="F15" s="6">
        <f>F16+F17</f>
        <v>35</v>
      </c>
      <c r="G15" s="5"/>
      <c r="H15" s="6">
        <f>H16+H17</f>
        <v>35</v>
      </c>
      <c r="I15" s="5"/>
      <c r="J15" s="6">
        <f>J16+J17</f>
        <v>35</v>
      </c>
      <c r="K15" s="5"/>
      <c r="L15" s="6">
        <f>L16+L17</f>
        <v>35</v>
      </c>
      <c r="M15" s="5"/>
      <c r="N15" s="6">
        <f>N16+N17</f>
        <v>35</v>
      </c>
    </row>
    <row r="16" spans="1:14" ht="42.75" customHeight="1" x14ac:dyDescent="0.35">
      <c r="A16" s="36">
        <v>1</v>
      </c>
      <c r="B16" s="8" t="s">
        <v>19</v>
      </c>
      <c r="C16" s="11" t="s">
        <v>31</v>
      </c>
      <c r="D16" s="7" t="s">
        <v>21</v>
      </c>
      <c r="E16" s="7">
        <v>100</v>
      </c>
      <c r="F16" s="7">
        <v>15</v>
      </c>
      <c r="G16" s="7">
        <v>100</v>
      </c>
      <c r="H16" s="7">
        <v>15</v>
      </c>
      <c r="I16" s="7">
        <v>100</v>
      </c>
      <c r="J16" s="7">
        <v>15</v>
      </c>
      <c r="K16" s="7">
        <v>100</v>
      </c>
      <c r="L16" s="7">
        <v>15</v>
      </c>
      <c r="M16" s="7">
        <v>100</v>
      </c>
      <c r="N16" s="7">
        <v>15</v>
      </c>
    </row>
    <row r="17" spans="1:16" ht="38.25" customHeight="1" x14ac:dyDescent="0.3">
      <c r="A17" s="36">
        <v>2</v>
      </c>
      <c r="B17" s="30" t="s">
        <v>20</v>
      </c>
      <c r="C17" s="30" t="s">
        <v>27</v>
      </c>
      <c r="D17" s="7" t="s">
        <v>21</v>
      </c>
      <c r="E17" s="7">
        <v>105</v>
      </c>
      <c r="F17" s="7">
        <v>20</v>
      </c>
      <c r="G17" s="7">
        <v>110</v>
      </c>
      <c r="H17" s="7">
        <v>20</v>
      </c>
      <c r="I17" s="7">
        <v>115</v>
      </c>
      <c r="J17" s="7">
        <v>20</v>
      </c>
      <c r="K17" s="7">
        <v>120</v>
      </c>
      <c r="L17" s="7">
        <v>20</v>
      </c>
      <c r="M17" s="7">
        <v>120</v>
      </c>
      <c r="N17" s="7">
        <v>20</v>
      </c>
    </row>
    <row r="18" spans="1:16" ht="16.8" x14ac:dyDescent="0.4">
      <c r="A18" s="37" t="s">
        <v>8</v>
      </c>
      <c r="B18" s="38" t="s">
        <v>23</v>
      </c>
      <c r="C18" s="38"/>
      <c r="D18" s="39"/>
      <c r="E18" s="39"/>
      <c r="F18" s="6">
        <f>F19+F21+F20</f>
        <v>15</v>
      </c>
      <c r="G18" s="6"/>
      <c r="H18" s="6">
        <f>H19+H21+H20</f>
        <v>15</v>
      </c>
      <c r="I18" s="6"/>
      <c r="J18" s="6">
        <f>J19+J21+J20</f>
        <v>15</v>
      </c>
      <c r="K18" s="6"/>
      <c r="L18" s="6">
        <f>L19+L21+L20</f>
        <v>15</v>
      </c>
      <c r="M18" s="6"/>
      <c r="N18" s="6">
        <f>N19+N21+N20</f>
        <v>15</v>
      </c>
    </row>
    <row r="19" spans="1:16" ht="71.25" customHeight="1" x14ac:dyDescent="0.3">
      <c r="A19" s="36">
        <v>1</v>
      </c>
      <c r="B19" s="40" t="s">
        <v>32</v>
      </c>
      <c r="C19" s="8" t="s">
        <v>34</v>
      </c>
      <c r="D19" s="7" t="s">
        <v>21</v>
      </c>
      <c r="E19" s="7">
        <v>100</v>
      </c>
      <c r="F19" s="7">
        <v>5</v>
      </c>
      <c r="G19" s="7">
        <v>100</v>
      </c>
      <c r="H19" s="7">
        <v>5</v>
      </c>
      <c r="I19" s="7">
        <v>100</v>
      </c>
      <c r="J19" s="7">
        <v>5</v>
      </c>
      <c r="K19" s="7">
        <v>100</v>
      </c>
      <c r="L19" s="7">
        <v>5</v>
      </c>
      <c r="M19" s="7">
        <v>100</v>
      </c>
      <c r="N19" s="7">
        <v>5</v>
      </c>
    </row>
    <row r="20" spans="1:16" ht="45.75" customHeight="1" x14ac:dyDescent="0.3">
      <c r="A20" s="36">
        <v>2</v>
      </c>
      <c r="B20" s="40" t="s">
        <v>29</v>
      </c>
      <c r="C20" s="8" t="s">
        <v>28</v>
      </c>
      <c r="D20" s="7" t="s">
        <v>21</v>
      </c>
      <c r="E20" s="7">
        <v>5</v>
      </c>
      <c r="F20" s="7">
        <v>5</v>
      </c>
      <c r="G20" s="7">
        <v>100</v>
      </c>
      <c r="H20" s="7">
        <v>5</v>
      </c>
      <c r="I20" s="7">
        <v>100</v>
      </c>
      <c r="J20" s="7">
        <v>5</v>
      </c>
      <c r="K20" s="7">
        <v>100</v>
      </c>
      <c r="L20" s="7">
        <v>5</v>
      </c>
      <c r="M20" s="7">
        <v>100</v>
      </c>
      <c r="N20" s="7">
        <v>5</v>
      </c>
    </row>
    <row r="21" spans="1:16" ht="68.25" customHeight="1" x14ac:dyDescent="0.3">
      <c r="A21" s="36">
        <v>3</v>
      </c>
      <c r="B21" s="8" t="s">
        <v>38</v>
      </c>
      <c r="C21" s="8" t="s">
        <v>39</v>
      </c>
      <c r="D21" s="7" t="s">
        <v>30</v>
      </c>
      <c r="E21" s="7">
        <v>15</v>
      </c>
      <c r="F21" s="7">
        <v>5</v>
      </c>
      <c r="G21" s="7">
        <v>15</v>
      </c>
      <c r="H21" s="7">
        <v>5</v>
      </c>
      <c r="I21" s="7">
        <v>15</v>
      </c>
      <c r="J21" s="7">
        <v>5</v>
      </c>
      <c r="K21" s="7">
        <v>15</v>
      </c>
      <c r="L21" s="7">
        <v>5</v>
      </c>
      <c r="M21" s="7">
        <v>15</v>
      </c>
      <c r="N21" s="7">
        <v>5</v>
      </c>
    </row>
    <row r="22" spans="1:16" ht="19.5" customHeight="1" x14ac:dyDescent="0.4">
      <c r="A22" s="41"/>
      <c r="B22" s="42" t="s">
        <v>9</v>
      </c>
      <c r="C22" s="43"/>
      <c r="D22" s="44"/>
      <c r="E22" s="45"/>
      <c r="F22" s="9">
        <f>F18+F15+F9</f>
        <v>100</v>
      </c>
      <c r="G22" s="9"/>
      <c r="H22" s="9">
        <f>H18+H15+H9</f>
        <v>100</v>
      </c>
      <c r="I22" s="9"/>
      <c r="J22" s="9">
        <f>J18+J15+J9</f>
        <v>100</v>
      </c>
      <c r="K22" s="9"/>
      <c r="L22" s="9">
        <f>L18+L15+L9</f>
        <v>100</v>
      </c>
      <c r="M22" s="9"/>
      <c r="N22" s="9">
        <f>N18+N15+N9</f>
        <v>100</v>
      </c>
    </row>
    <row r="23" spans="1:16" ht="16.8" x14ac:dyDescent="0.4">
      <c r="A23" s="46"/>
      <c r="B23" s="47" t="s">
        <v>45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7"/>
      <c r="N23" s="17"/>
    </row>
    <row r="24" spans="1:16" ht="16.8" x14ac:dyDescent="0.4">
      <c r="A24" s="17"/>
      <c r="B24" s="49"/>
      <c r="C24" s="50"/>
      <c r="D24" s="50"/>
      <c r="E24" s="50"/>
      <c r="F24" s="19"/>
      <c r="G24" s="19"/>
      <c r="H24" s="21"/>
      <c r="I24" s="21"/>
      <c r="J24" s="21"/>
      <c r="K24" s="21"/>
      <c r="L24" s="21"/>
      <c r="M24" s="17"/>
      <c r="N24" s="17"/>
    </row>
    <row r="25" spans="1:16" ht="18.75" customHeight="1" x14ac:dyDescent="0.4">
      <c r="A25" s="17"/>
      <c r="B25" s="49"/>
      <c r="C25" s="51" t="s">
        <v>37</v>
      </c>
      <c r="D25" s="50"/>
      <c r="E25" s="52"/>
      <c r="F25" s="52"/>
      <c r="G25" s="53"/>
      <c r="H25" s="54" t="s">
        <v>35</v>
      </c>
      <c r="I25" s="54"/>
      <c r="J25" s="54"/>
      <c r="K25" s="54"/>
      <c r="L25" s="54"/>
      <c r="M25" s="17"/>
      <c r="N25" s="17"/>
    </row>
    <row r="26" spans="1:16" ht="15" customHeight="1" x14ac:dyDescent="0.4">
      <c r="A26" s="17"/>
      <c r="B26" s="55"/>
      <c r="C26" s="51" t="s">
        <v>43</v>
      </c>
      <c r="D26" s="50"/>
      <c r="E26" s="50"/>
      <c r="F26" s="50"/>
      <c r="G26" s="50"/>
      <c r="H26" s="54" t="s">
        <v>36</v>
      </c>
      <c r="I26" s="54"/>
      <c r="J26" s="54"/>
      <c r="K26" s="54"/>
      <c r="L26" s="54"/>
      <c r="M26" s="55"/>
      <c r="N26" s="55"/>
      <c r="O26" s="56"/>
      <c r="P26" s="56"/>
    </row>
    <row r="27" spans="1:16" ht="13.5" customHeight="1" x14ac:dyDescent="0.4">
      <c r="A27" s="20"/>
      <c r="B27" s="20"/>
      <c r="C27" s="57"/>
      <c r="D27" s="57"/>
      <c r="E27" s="57"/>
      <c r="F27" s="57"/>
      <c r="G27" s="58"/>
      <c r="H27" s="54" t="s">
        <v>42</v>
      </c>
      <c r="I27" s="54"/>
      <c r="J27" s="54"/>
      <c r="K27" s="54"/>
      <c r="L27" s="54"/>
      <c r="M27" s="55"/>
      <c r="N27" s="55"/>
      <c r="O27" s="56"/>
      <c r="P27" s="56"/>
    </row>
    <row r="28" spans="1:16" x14ac:dyDescent="0.3">
      <c r="B28" s="56"/>
      <c r="C28" s="56"/>
      <c r="D28" s="56"/>
      <c r="E28" s="56"/>
      <c r="F28" s="59"/>
      <c r="G28" s="59"/>
      <c r="H28" s="60"/>
      <c r="I28" s="56"/>
      <c r="J28" s="56"/>
      <c r="K28" s="56"/>
      <c r="L28" s="56"/>
      <c r="M28" s="56"/>
      <c r="N28" s="56"/>
      <c r="O28" s="56"/>
      <c r="P28" s="56"/>
    </row>
    <row r="29" spans="1:16" x14ac:dyDescent="0.3">
      <c r="B29" s="56"/>
      <c r="C29" s="56"/>
      <c r="D29" s="56"/>
      <c r="E29" s="56"/>
      <c r="F29" s="59"/>
      <c r="G29" s="59"/>
      <c r="H29" s="60"/>
      <c r="L29" s="56"/>
      <c r="M29" s="56"/>
      <c r="N29" s="56"/>
      <c r="O29" s="56"/>
      <c r="P29" s="56"/>
    </row>
    <row r="30" spans="1:16" x14ac:dyDescent="0.3">
      <c r="B30" s="56"/>
      <c r="C30" s="56"/>
      <c r="D30" s="56"/>
      <c r="E30" s="56"/>
      <c r="F30" s="59"/>
      <c r="G30" s="61"/>
      <c r="H30" s="60"/>
      <c r="I30" s="61"/>
      <c r="J30" s="61"/>
      <c r="K30" s="56"/>
      <c r="L30" s="56"/>
      <c r="M30" s="56"/>
      <c r="N30" s="56"/>
      <c r="O30" s="56"/>
      <c r="P30" s="56"/>
    </row>
    <row r="31" spans="1:16" x14ac:dyDescent="0.3">
      <c r="B31" s="56"/>
      <c r="C31" s="56"/>
      <c r="D31" s="56"/>
      <c r="E31" s="56"/>
      <c r="F31" s="59"/>
      <c r="G31" s="59"/>
      <c r="H31" s="56"/>
      <c r="I31" s="56"/>
      <c r="J31" s="56"/>
      <c r="K31" s="56"/>
      <c r="L31" s="56"/>
      <c r="M31" s="56"/>
      <c r="N31" s="56"/>
      <c r="O31" s="56"/>
      <c r="P31" s="56"/>
    </row>
    <row r="32" spans="1:16" x14ac:dyDescent="0.3">
      <c r="B32" s="56"/>
      <c r="C32" s="56"/>
      <c r="D32" s="56"/>
      <c r="E32" s="56"/>
      <c r="F32" s="59"/>
      <c r="G32" s="59"/>
      <c r="H32" s="56"/>
      <c r="I32" s="56"/>
      <c r="J32" s="56"/>
      <c r="K32" s="56"/>
      <c r="L32" s="56"/>
      <c r="M32" s="56"/>
      <c r="N32" s="56"/>
      <c r="O32" s="56"/>
      <c r="P32" s="56"/>
    </row>
    <row r="33" spans="6:7" x14ac:dyDescent="0.3">
      <c r="F33" s="56"/>
      <c r="G33" s="56"/>
    </row>
  </sheetData>
  <mergeCells count="22">
    <mergeCell ref="A5:N5"/>
    <mergeCell ref="B6:B7"/>
    <mergeCell ref="C6:C7"/>
    <mergeCell ref="D6:D7"/>
    <mergeCell ref="E6:F6"/>
    <mergeCell ref="M6:N6"/>
    <mergeCell ref="A1:N1"/>
    <mergeCell ref="K2:N2"/>
    <mergeCell ref="K3:N3"/>
    <mergeCell ref="H26:L26"/>
    <mergeCell ref="H27:L27"/>
    <mergeCell ref="E25:F25"/>
    <mergeCell ref="H25:L25"/>
    <mergeCell ref="F24:G24"/>
    <mergeCell ref="H24:L24"/>
    <mergeCell ref="B23:L23"/>
    <mergeCell ref="B22:C22"/>
    <mergeCell ref="G6:H6"/>
    <mergeCell ref="I6:J6"/>
    <mergeCell ref="K6:L6"/>
    <mergeCell ref="B15:C15"/>
    <mergeCell ref="A6:A7"/>
  </mergeCells>
  <pageMargins left="0.7" right="0.15" top="0.25" bottom="0.32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2022-07-28T06:06:49Z</dcterms:modified>
</cp:coreProperties>
</file>