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1_sedinta_ordinara_30_iulie_2020\hotarari_143\"/>
    </mc:Choice>
  </mc:AlternateContent>
  <xr:revisionPtr revIDLastSave="0" documentId="13_ncr:1_{9DAB3BA8-F62D-4E74-AFAC-85EE44A1AB0B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2" l="1"/>
  <c r="G42" i="2"/>
  <c r="E42" i="2"/>
  <c r="F55" i="2" l="1"/>
  <c r="G55" i="2"/>
  <c r="E55" i="2"/>
  <c r="F53" i="2"/>
  <c r="G53" i="2"/>
  <c r="E53" i="2"/>
  <c r="F39" i="2" l="1"/>
  <c r="F15" i="2" s="1"/>
  <c r="G39" i="2"/>
  <c r="G15" i="2" s="1"/>
  <c r="B16" i="2" l="1"/>
  <c r="G50" i="2" l="1"/>
  <c r="G49" i="2" s="1"/>
  <c r="F50" i="2"/>
  <c r="F49" i="2" s="1"/>
  <c r="E50" i="2"/>
  <c r="E49" i="2" s="1"/>
  <c r="E39" i="2"/>
  <c r="E15" i="2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l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l="1"/>
  <c r="B43" i="2" s="1"/>
  <c r="B44" i="2" s="1"/>
  <c r="B52" i="2" l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45" i="2"/>
  <c r="B46" i="2" s="1"/>
  <c r="B47" i="2" s="1"/>
  <c r="B48" i="2" s="1"/>
  <c r="B49" i="2" s="1"/>
  <c r="B50" i="2" s="1"/>
  <c r="B51" i="2" s="1"/>
</calcChain>
</file>

<file path=xl/sharedStrings.xml><?xml version="1.0" encoding="utf-8"?>
<sst xmlns="http://schemas.openxmlformats.org/spreadsheetml/2006/main" count="112" uniqueCount="100">
  <si>
    <t>ROMÂNIA</t>
  </si>
  <si>
    <t>JUDEŢUL CLUJ</t>
  </si>
  <si>
    <t xml:space="preserve">CONSILIUL JUDEŢEAN </t>
  </si>
  <si>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</si>
  <si>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</si>
  <si>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</si>
  <si>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</si>
  <si>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</si>
  <si>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</si>
  <si>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</si>
  <si>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</si>
  <si>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</si>
  <si>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</si>
  <si>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</si>
  <si>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</si>
  <si>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</si>
  <si>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</si>
  <si>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</si>
  <si>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</si>
  <si>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</si>
  <si>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</si>
  <si>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</si>
  <si>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</si>
  <si>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</si>
  <si>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Cap 51.02 AUTORITĂŢI PUBLICE</t>
  </si>
  <si>
    <t>51 02</t>
  </si>
  <si>
    <t xml:space="preserve"> Autorităţi Executive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</si>
  <si>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</si>
  <si>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</si>
  <si>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</si>
  <si>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</si>
  <si>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</si>
  <si>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</si>
  <si>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</si>
  <si>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</si>
  <si>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Cap.67 02 CULTURA, RECREERE, RELIGIE</t>
  </si>
  <si>
    <t>67 02</t>
  </si>
  <si>
    <t>Cap 68 02 -ASIGURĂRI ŞI ASISTENŢĂ SOCIALĂ</t>
  </si>
  <si>
    <t>68 02</t>
  </si>
  <si>
    <t>Cap 84 02 TRANSPORTURI</t>
  </si>
  <si>
    <t>84 02</t>
  </si>
  <si>
    <t>Cap 61.02 ORDINE PUBLICĂ ŞI SIGURANTA NAŢIONALĂ</t>
  </si>
  <si>
    <t>mii lei</t>
  </si>
  <si>
    <t>33 02</t>
  </si>
  <si>
    <t>Venituri din prestări de servicii şi alte activităţi</t>
  </si>
  <si>
    <t>Programul pentru școli al României</t>
  </si>
  <si>
    <t>Drepturile copiilor cu CES care frecventează învățământul special</t>
  </si>
  <si>
    <t xml:space="preserve">70 02 </t>
  </si>
  <si>
    <t>Cap 70 02 SERVICII ŞI DEZVOLTARE PUBLICĂ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</si>
  <si>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</si>
  <si>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</si>
  <si>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</si>
  <si>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</si>
  <si>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</si>
  <si>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</si>
  <si>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</si>
  <si>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</si>
  <si>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</si>
  <si>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</si>
  <si>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</si>
  <si>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</si>
  <si>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 xml:space="preserve">Varsaminte din veniturile si/sau disponibilitatile institutiilor publice </t>
  </si>
  <si>
    <t>36 02 05</t>
  </si>
  <si>
    <t>Subvenţii de la alte administraţii</t>
  </si>
  <si>
    <t>43 02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</si>
  <si>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</si>
  <si>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</si>
  <si>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</si>
  <si>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</si>
  <si>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</si>
  <si>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</si>
  <si>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</si>
  <si>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</si>
  <si>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</si>
  <si>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 xml:space="preserve">                                 Secţiunea de funcţionare</t>
  </si>
  <si>
    <t>Cap 66 02 SĂNĂTATE</t>
  </si>
  <si>
    <t>66 02</t>
  </si>
  <si>
    <t>Anexa nr. 2</t>
  </si>
  <si>
    <t xml:space="preserve"> BUGET  APROBAT        2020</t>
  </si>
  <si>
    <t>Inspectoratul pentru situatii de urgenta</t>
  </si>
  <si>
    <t>Tranferuri voluntare, altele decat subventiile</t>
  </si>
  <si>
    <t>37 02</t>
  </si>
  <si>
    <t xml:space="preserve">Donatii si sponsorizari </t>
  </si>
  <si>
    <t>37 02 01</t>
  </si>
  <si>
    <t>Varsaminte din sectiunea de functionare pentru finantarea sectiunii de dezvoltare a bugetului local</t>
  </si>
  <si>
    <t xml:space="preserve">37 02 03 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</si>
  <si>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</si>
  <si>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</si>
  <si>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functionare</t>
  </si>
  <si>
    <t>Denumire Indicator</t>
  </si>
  <si>
    <t>ÎNCASĂRI / PLĂȚI</t>
  </si>
  <si>
    <t>TOTAL VENITURI (Încasări)</t>
  </si>
  <si>
    <t>TOTAL CHELTUIELI (Plăți)</t>
  </si>
  <si>
    <t xml:space="preserve">   EXECUTIA BUGETULUI  LOCAL  AL JUDEŢULUI CLUJ LA 30 IUNIE 2020 </t>
  </si>
  <si>
    <t>PREVEDERI TRIM. I+II 2020</t>
  </si>
  <si>
    <t>Sume defalcate din TVA pt echilibrare</t>
  </si>
  <si>
    <t>11 02 06</t>
  </si>
  <si>
    <t>42 02 80</t>
  </si>
  <si>
    <t>Subvenţii de la  bug de stat pt decontarea chelt pt carantina</t>
  </si>
  <si>
    <t>la Hotărârea nr.150/2020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</si>
</sst>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0" applyFont="1" applyAlignme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Border="1" applyAlignment="1"/>
    <xf numFmtId="0" fontId="3" fillId="0" borderId="0" xfId="1" applyFont="1" applyBorder="1"/>
    <xf numFmtId="0" fontId="3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4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71"/>
  <sheetViews>
    <sheetView tabSelected="1" workbookViewId="0">
      <selection activeCell="L7" sqref="L7"/>
    </sheetView>
  </sheetViews>
  <sheetFormatPr defaultColWidth="8.77734375" defaultRowHeight="13.8" x14ac:dyDescent="0.25"/>
  <cols>
    <col min="1" max="1" width="0.6640625" style="10" customWidth="1"/>
    <col min="2" max="2" width="3.5546875" style="10" customWidth="1"/>
    <col min="3" max="3" width="37.6640625" style="10" customWidth="1"/>
    <col min="4" max="4" width="8" style="10" customWidth="1"/>
    <col min="5" max="6" width="11.77734375" style="10" customWidth="1"/>
    <col min="7" max="7" width="13" style="10" customWidth="1"/>
    <col min="8" max="8" width="8.77734375" style="10"/>
    <col min="9" max="9" width="14.21875" style="10" customWidth="1"/>
    <col min="10" max="16384" width="8.77734375" style="10"/>
  </cols>
  <sheetData>
    <row r="2" spans="2:7" x14ac:dyDescent="0.25">
      <c r="B2" s="42" t="s">
        <v>0</v>
      </c>
      <c r="C2" s="42"/>
      <c r="D2" s="50"/>
      <c r="E2" s="50"/>
      <c r="F2" s="50" t="s">
        <v>77</v>
      </c>
      <c r="G2" s="50"/>
    </row>
    <row r="3" spans="2:7" x14ac:dyDescent="0.25">
      <c r="B3" s="42" t="s">
        <v>1</v>
      </c>
      <c r="C3" s="42"/>
      <c r="D3" s="50"/>
      <c r="E3" s="50"/>
      <c r="F3" s="50" t="s">
        <v>99</v>
      </c>
      <c r="G3" s="50"/>
    </row>
    <row r="4" spans="2:7" x14ac:dyDescent="0.25">
      <c r="B4" s="42" t="s">
        <v>2</v>
      </c>
      <c r="C4" s="42"/>
      <c r="D4" s="16"/>
    </row>
    <row r="5" spans="2:7" x14ac:dyDescent="0.25">
      <c r="B5" s="17"/>
      <c r="C5" s="17"/>
      <c r="D5" s="16"/>
    </row>
    <row r="6" spans="2:7" x14ac:dyDescent="0.25">
      <c r="B6" s="18"/>
      <c r="C6" s="17"/>
      <c r="D6" s="16"/>
      <c r="E6" s="19"/>
    </row>
    <row r="7" spans="2:7" x14ac:dyDescent="0.25">
      <c r="B7" s="20"/>
      <c r="C7" s="43" t="s">
        <v>93</v>
      </c>
      <c r="D7" s="43"/>
      <c r="E7" s="43"/>
      <c r="F7" s="43"/>
    </row>
    <row r="8" spans="2:7" x14ac:dyDescent="0.25">
      <c r="B8" s="21"/>
      <c r="C8" s="43" t="s">
        <v>74</v>
      </c>
      <c r="D8" s="43"/>
      <c r="E8" s="43"/>
    </row>
    <row r="9" spans="2:7" x14ac:dyDescent="0.25">
      <c r="B9" s="21"/>
      <c r="C9" s="20"/>
      <c r="D9" s="20"/>
      <c r="E9" s="20"/>
    </row>
    <row r="10" spans="2:7" x14ac:dyDescent="0.25">
      <c r="B10" s="6"/>
      <c r="C10" s="7"/>
      <c r="D10" s="8"/>
      <c r="E10" s="9"/>
      <c r="G10" s="9" t="s">
        <v>42</v>
      </c>
    </row>
    <row r="11" spans="2:7" x14ac:dyDescent="0.25">
      <c r="B11" s="44" t="s">
        <v>3</v>
      </c>
      <c r="C11" s="47" t="s">
        <v>89</v>
      </c>
      <c r="D11" s="47" t="s">
        <v>4</v>
      </c>
      <c r="E11" s="36" t="s">
        <v>78</v>
      </c>
      <c r="F11" s="36" t="s">
        <v>94</v>
      </c>
      <c r="G11" s="36" t="s">
        <v>90</v>
      </c>
    </row>
    <row r="12" spans="2:7" x14ac:dyDescent="0.25">
      <c r="B12" s="45"/>
      <c r="C12" s="48"/>
      <c r="D12" s="48"/>
      <c r="E12" s="37"/>
      <c r="F12" s="37"/>
      <c r="G12" s="37"/>
    </row>
    <row r="13" spans="2:7" x14ac:dyDescent="0.25">
      <c r="B13" s="45"/>
      <c r="C13" s="48"/>
      <c r="D13" s="48"/>
      <c r="E13" s="37"/>
      <c r="F13" s="37"/>
      <c r="G13" s="37"/>
    </row>
    <row r="14" spans="2:7" x14ac:dyDescent="0.25">
      <c r="B14" s="46"/>
      <c r="C14" s="49"/>
      <c r="D14" s="49"/>
      <c r="E14" s="38"/>
      <c r="F14" s="38"/>
      <c r="G14" s="38"/>
    </row>
    <row r="15" spans="2:7" x14ac:dyDescent="0.25">
      <c r="B15" s="32">
        <v>1</v>
      </c>
      <c r="C15" s="5" t="s">
        <v>91</v>
      </c>
      <c r="D15" s="33"/>
      <c r="E15" s="14">
        <f>E16+E17+E18+E19+E32+E33+E34+E35+E36+E37+E38+E39+E42+E45+E46+E48+E47</f>
        <v>372479.81</v>
      </c>
      <c r="F15" s="14">
        <f t="shared" ref="F15" si="0">F16+F17+F18+F19+F32+F33+F34+F35+F36+F37+F38+F39+F42+F45+F46+F48+F47</f>
        <v>221186.55</v>
      </c>
      <c r="G15" s="14">
        <f>G16+G17+G18+G19+G32+G33+G34+G35+G36+G37+G38+G39+G42+G45+G46+G48+G47</f>
        <v>178425.82</v>
      </c>
    </row>
    <row r="16" spans="2:7" x14ac:dyDescent="0.25">
      <c r="B16" s="11">
        <f>B15+1</f>
        <v>2</v>
      </c>
      <c r="C16" s="2" t="s">
        <v>5</v>
      </c>
      <c r="D16" s="12" t="s">
        <v>6</v>
      </c>
      <c r="E16" s="13">
        <v>2625</v>
      </c>
      <c r="F16" s="13">
        <v>875</v>
      </c>
      <c r="G16" s="13">
        <v>1082.07</v>
      </c>
    </row>
    <row r="17" spans="2:7" x14ac:dyDescent="0.25">
      <c r="B17" s="11">
        <f t="shared" ref="B17:B63" si="1">B16+1</f>
        <v>3</v>
      </c>
      <c r="C17" s="2" t="s">
        <v>7</v>
      </c>
      <c r="D17" s="2" t="s">
        <v>8</v>
      </c>
      <c r="E17" s="13">
        <v>185058</v>
      </c>
      <c r="F17" s="13">
        <v>96453</v>
      </c>
      <c r="G17" s="13">
        <v>85099.96</v>
      </c>
    </row>
    <row r="18" spans="2:7" ht="41.4" x14ac:dyDescent="0.25">
      <c r="B18" s="11">
        <f t="shared" si="1"/>
        <v>4</v>
      </c>
      <c r="C18" s="1" t="s">
        <v>49</v>
      </c>
      <c r="D18" s="2" t="s">
        <v>9</v>
      </c>
      <c r="E18" s="13">
        <v>25908</v>
      </c>
      <c r="F18" s="13">
        <v>12818</v>
      </c>
      <c r="G18" s="13">
        <v>12167.7</v>
      </c>
    </row>
    <row r="19" spans="2:7" x14ac:dyDescent="0.25">
      <c r="B19" s="11">
        <f t="shared" si="1"/>
        <v>5</v>
      </c>
      <c r="C19" s="2" t="s">
        <v>10</v>
      </c>
      <c r="D19" s="2" t="s">
        <v>11</v>
      </c>
      <c r="E19" s="13">
        <v>77619</v>
      </c>
      <c r="F19" s="13">
        <v>47547</v>
      </c>
      <c r="G19" s="13">
        <v>47547</v>
      </c>
    </row>
    <row r="20" spans="2:7" ht="41.4" x14ac:dyDescent="0.25">
      <c r="B20" s="11">
        <f t="shared" si="1"/>
        <v>6</v>
      </c>
      <c r="C20" s="1" t="s">
        <v>50</v>
      </c>
      <c r="D20" s="2" t="s">
        <v>12</v>
      </c>
      <c r="E20" s="13">
        <v>57246</v>
      </c>
      <c r="F20" s="13"/>
      <c r="G20" s="13"/>
    </row>
    <row r="21" spans="2:7" x14ac:dyDescent="0.25">
      <c r="B21" s="11">
        <f t="shared" si="1"/>
        <v>7</v>
      </c>
      <c r="C21" s="1" t="s">
        <v>45</v>
      </c>
      <c r="D21" s="2" t="s">
        <v>12</v>
      </c>
      <c r="E21" s="13">
        <v>12120</v>
      </c>
      <c r="F21" s="13">
        <v>6060</v>
      </c>
      <c r="G21" s="13">
        <v>6060</v>
      </c>
    </row>
    <row r="22" spans="2:7" ht="27.6" x14ac:dyDescent="0.25">
      <c r="B22" s="11">
        <f t="shared" si="1"/>
        <v>8</v>
      </c>
      <c r="C22" s="1" t="s">
        <v>46</v>
      </c>
      <c r="D22" s="2" t="s">
        <v>12</v>
      </c>
      <c r="E22" s="13">
        <v>2840</v>
      </c>
      <c r="F22" s="13">
        <v>2840</v>
      </c>
      <c r="G22" s="13">
        <v>2840</v>
      </c>
    </row>
    <row r="23" spans="2:7" ht="27.6" x14ac:dyDescent="0.25">
      <c r="B23" s="11">
        <f t="shared" si="1"/>
        <v>9</v>
      </c>
      <c r="C23" s="1" t="s">
        <v>51</v>
      </c>
      <c r="D23" s="2" t="s">
        <v>12</v>
      </c>
      <c r="E23" s="13">
        <v>5201</v>
      </c>
      <c r="F23" s="13">
        <v>2600</v>
      </c>
      <c r="G23" s="13">
        <v>2600</v>
      </c>
    </row>
    <row r="24" spans="2:7" ht="27.6" x14ac:dyDescent="0.25">
      <c r="B24" s="11">
        <f t="shared" si="1"/>
        <v>10</v>
      </c>
      <c r="C24" s="1" t="s">
        <v>52</v>
      </c>
      <c r="D24" s="2" t="s">
        <v>12</v>
      </c>
      <c r="E24" s="13">
        <v>240</v>
      </c>
      <c r="F24" s="13">
        <v>120</v>
      </c>
      <c r="G24" s="13">
        <v>120</v>
      </c>
    </row>
    <row r="25" spans="2:7" ht="27.6" x14ac:dyDescent="0.25">
      <c r="B25" s="11">
        <f t="shared" si="1"/>
        <v>11</v>
      </c>
      <c r="C25" s="1" t="s">
        <v>54</v>
      </c>
      <c r="D25" s="2" t="s">
        <v>12</v>
      </c>
      <c r="E25" s="13">
        <v>19020</v>
      </c>
      <c r="F25" s="13">
        <v>9510</v>
      </c>
      <c r="G25" s="13">
        <v>9510</v>
      </c>
    </row>
    <row r="26" spans="2:7" ht="27.6" x14ac:dyDescent="0.25">
      <c r="B26" s="11">
        <f t="shared" si="1"/>
        <v>12</v>
      </c>
      <c r="C26" s="1" t="s">
        <v>55</v>
      </c>
      <c r="D26" s="2" t="s">
        <v>12</v>
      </c>
      <c r="E26" s="13">
        <v>913</v>
      </c>
      <c r="F26" s="13">
        <v>456</v>
      </c>
      <c r="G26" s="13">
        <v>456</v>
      </c>
    </row>
    <row r="27" spans="2:7" ht="27.6" x14ac:dyDescent="0.25">
      <c r="B27" s="11">
        <f t="shared" si="1"/>
        <v>13</v>
      </c>
      <c r="C27" s="1" t="s">
        <v>53</v>
      </c>
      <c r="D27" s="2" t="s">
        <v>12</v>
      </c>
      <c r="E27" s="13">
        <v>495</v>
      </c>
      <c r="F27" s="13">
        <v>246</v>
      </c>
      <c r="G27" s="13">
        <v>246</v>
      </c>
    </row>
    <row r="28" spans="2:7" ht="27.6" x14ac:dyDescent="0.25">
      <c r="B28" s="11">
        <f t="shared" si="1"/>
        <v>14</v>
      </c>
      <c r="C28" s="1" t="s">
        <v>59</v>
      </c>
      <c r="D28" s="2" t="s">
        <v>12</v>
      </c>
      <c r="E28" s="13">
        <v>8127</v>
      </c>
      <c r="F28" s="13">
        <v>8127</v>
      </c>
      <c r="G28" s="13">
        <v>8127</v>
      </c>
    </row>
    <row r="29" spans="2:7" ht="41.4" x14ac:dyDescent="0.25">
      <c r="B29" s="11">
        <f t="shared" si="1"/>
        <v>15</v>
      </c>
      <c r="C29" s="1" t="s">
        <v>60</v>
      </c>
      <c r="D29" s="2" t="s">
        <v>12</v>
      </c>
      <c r="E29" s="13">
        <v>8290</v>
      </c>
      <c r="F29" s="13">
        <v>8290</v>
      </c>
      <c r="G29" s="13">
        <v>8290</v>
      </c>
    </row>
    <row r="30" spans="2:7" x14ac:dyDescent="0.25">
      <c r="B30" s="11">
        <f t="shared" si="1"/>
        <v>16</v>
      </c>
      <c r="C30" s="2" t="s">
        <v>13</v>
      </c>
      <c r="D30" s="2" t="s">
        <v>14</v>
      </c>
      <c r="E30" s="13">
        <v>19815</v>
      </c>
      <c r="F30" s="13">
        <v>8740</v>
      </c>
      <c r="G30" s="13">
        <v>8740</v>
      </c>
    </row>
    <row r="31" spans="2:7" ht="15" x14ac:dyDescent="0.25">
      <c r="B31" s="11">
        <f t="shared" si="1"/>
        <v>17</v>
      </c>
      <c r="C31" s="34" t="s">
        <v>95</v>
      </c>
      <c r="D31" s="35" t="s">
        <v>96</v>
      </c>
      <c r="E31" s="13">
        <v>558</v>
      </c>
      <c r="F31" s="13">
        <v>558</v>
      </c>
      <c r="G31" s="13">
        <v>558</v>
      </c>
    </row>
    <row r="32" spans="2:7" x14ac:dyDescent="0.25">
      <c r="B32" s="11">
        <f t="shared" si="1"/>
        <v>18</v>
      </c>
      <c r="C32" s="2" t="s">
        <v>15</v>
      </c>
      <c r="D32" s="2" t="s">
        <v>16</v>
      </c>
      <c r="E32" s="13">
        <v>3300</v>
      </c>
      <c r="F32" s="13">
        <v>1615</v>
      </c>
      <c r="G32" s="13">
        <v>1873.28</v>
      </c>
    </row>
    <row r="33" spans="2:7" x14ac:dyDescent="0.25">
      <c r="B33" s="11">
        <f t="shared" si="1"/>
        <v>19</v>
      </c>
      <c r="C33" s="2" t="s">
        <v>17</v>
      </c>
      <c r="D33" s="2" t="s">
        <v>18</v>
      </c>
      <c r="E33" s="13">
        <v>16665.310000000001</v>
      </c>
      <c r="F33" s="13">
        <v>3550.66</v>
      </c>
      <c r="G33" s="13">
        <v>3040.68</v>
      </c>
    </row>
    <row r="34" spans="2:7" ht="16.05" customHeight="1" x14ac:dyDescent="0.25">
      <c r="B34" s="11">
        <f t="shared" si="1"/>
        <v>20</v>
      </c>
      <c r="C34" s="1" t="s">
        <v>44</v>
      </c>
      <c r="D34" s="2" t="s">
        <v>43</v>
      </c>
      <c r="E34" s="13">
        <v>2540</v>
      </c>
      <c r="F34" s="13">
        <v>1270</v>
      </c>
      <c r="G34" s="13">
        <v>1263.71</v>
      </c>
    </row>
    <row r="35" spans="2:7" x14ac:dyDescent="0.25">
      <c r="B35" s="11">
        <f t="shared" si="1"/>
        <v>21</v>
      </c>
      <c r="C35" s="2" t="s">
        <v>19</v>
      </c>
      <c r="D35" s="2" t="s">
        <v>20</v>
      </c>
      <c r="E35" s="13">
        <v>100</v>
      </c>
      <c r="F35" s="13">
        <v>50</v>
      </c>
      <c r="G35" s="13">
        <v>148.34</v>
      </c>
    </row>
    <row r="36" spans="2:7" x14ac:dyDescent="0.25">
      <c r="B36" s="11">
        <f t="shared" si="1"/>
        <v>22</v>
      </c>
      <c r="C36" s="2" t="s">
        <v>21</v>
      </c>
      <c r="D36" s="2" t="s">
        <v>58</v>
      </c>
      <c r="E36" s="13">
        <v>160</v>
      </c>
      <c r="F36" s="13">
        <v>75</v>
      </c>
      <c r="G36" s="13">
        <v>39.99</v>
      </c>
    </row>
    <row r="37" spans="2:7" ht="27.6" x14ac:dyDescent="0.25">
      <c r="B37" s="11">
        <f t="shared" si="1"/>
        <v>23</v>
      </c>
      <c r="C37" s="1" t="s">
        <v>61</v>
      </c>
      <c r="D37" s="2" t="s">
        <v>62</v>
      </c>
      <c r="E37" s="13">
        <v>198</v>
      </c>
      <c r="F37" s="13">
        <v>198</v>
      </c>
      <c r="G37" s="13">
        <v>197.68</v>
      </c>
    </row>
    <row r="38" spans="2:7" x14ac:dyDescent="0.25">
      <c r="B38" s="11">
        <f t="shared" si="1"/>
        <v>24</v>
      </c>
      <c r="C38" s="2" t="s">
        <v>56</v>
      </c>
      <c r="D38" s="2" t="s">
        <v>57</v>
      </c>
      <c r="E38" s="13">
        <v>55500.5</v>
      </c>
      <c r="F38" s="13">
        <v>52512.89</v>
      </c>
      <c r="G38" s="13">
        <v>9091.0400000000009</v>
      </c>
    </row>
    <row r="39" spans="2:7" x14ac:dyDescent="0.25">
      <c r="B39" s="11">
        <f t="shared" si="1"/>
        <v>25</v>
      </c>
      <c r="C39" s="2" t="s">
        <v>80</v>
      </c>
      <c r="D39" s="2" t="s">
        <v>81</v>
      </c>
      <c r="E39" s="13">
        <f>E40+E41</f>
        <v>-2367</v>
      </c>
      <c r="F39" s="13">
        <f t="shared" ref="F39:G39" si="2">F40+F41</f>
        <v>-300</v>
      </c>
      <c r="G39" s="13">
        <f t="shared" si="2"/>
        <v>-474.97</v>
      </c>
    </row>
    <row r="40" spans="2:7" x14ac:dyDescent="0.25">
      <c r="B40" s="11">
        <f t="shared" si="1"/>
        <v>26</v>
      </c>
      <c r="C40" s="2" t="s">
        <v>82</v>
      </c>
      <c r="D40" s="2" t="s">
        <v>83</v>
      </c>
      <c r="E40" s="13">
        <v>0</v>
      </c>
      <c r="F40" s="13">
        <v>0</v>
      </c>
      <c r="G40" s="13">
        <v>25.03</v>
      </c>
    </row>
    <row r="41" spans="2:7" ht="41.4" x14ac:dyDescent="0.25">
      <c r="B41" s="11">
        <f t="shared" si="1"/>
        <v>27</v>
      </c>
      <c r="C41" s="1" t="s">
        <v>84</v>
      </c>
      <c r="D41" s="2" t="s">
        <v>85</v>
      </c>
      <c r="E41" s="13">
        <v>-2367</v>
      </c>
      <c r="F41" s="13">
        <v>-300</v>
      </c>
      <c r="G41" s="13">
        <v>-500</v>
      </c>
    </row>
    <row r="42" spans="2:7" ht="27.6" x14ac:dyDescent="0.25">
      <c r="B42" s="11">
        <f t="shared" si="1"/>
        <v>28</v>
      </c>
      <c r="C42" s="1" t="s">
        <v>86</v>
      </c>
      <c r="D42" s="3">
        <v>4002</v>
      </c>
      <c r="E42" s="13">
        <f>E43+E44</f>
        <v>0</v>
      </c>
      <c r="F42" s="13">
        <f t="shared" ref="F42:G42" si="3">F43+F44</f>
        <v>0</v>
      </c>
      <c r="G42" s="13">
        <f t="shared" si="3"/>
        <v>17000</v>
      </c>
    </row>
    <row r="43" spans="2:7" ht="41.4" x14ac:dyDescent="0.25">
      <c r="B43" s="11">
        <f t="shared" si="1"/>
        <v>29</v>
      </c>
      <c r="C43" s="1" t="s">
        <v>87</v>
      </c>
      <c r="D43" s="3">
        <v>400211</v>
      </c>
      <c r="E43" s="13">
        <v>0</v>
      </c>
      <c r="F43" s="13">
        <v>0</v>
      </c>
      <c r="G43" s="13">
        <v>17000</v>
      </c>
    </row>
    <row r="44" spans="2:7" ht="41.4" x14ac:dyDescent="0.25">
      <c r="B44" s="11">
        <f t="shared" si="1"/>
        <v>30</v>
      </c>
      <c r="C44" s="1" t="s">
        <v>88</v>
      </c>
      <c r="D44" s="3">
        <v>400218</v>
      </c>
      <c r="E44" s="13">
        <v>0</v>
      </c>
      <c r="F44" s="13">
        <v>0</v>
      </c>
      <c r="G44" s="13">
        <v>0</v>
      </c>
    </row>
    <row r="45" spans="2:7" ht="27.6" x14ac:dyDescent="0.25">
      <c r="B45" s="11">
        <f t="shared" si="1"/>
        <v>31</v>
      </c>
      <c r="C45" s="1" t="s">
        <v>22</v>
      </c>
      <c r="D45" s="2" t="s">
        <v>23</v>
      </c>
      <c r="E45" s="13">
        <v>1300</v>
      </c>
      <c r="F45" s="13">
        <v>649</v>
      </c>
      <c r="G45" s="13">
        <v>218.76</v>
      </c>
    </row>
    <row r="46" spans="2:7" ht="41.4" x14ac:dyDescent="0.25">
      <c r="B46" s="11">
        <f t="shared" si="1"/>
        <v>32</v>
      </c>
      <c r="C46" s="1" t="s">
        <v>72</v>
      </c>
      <c r="D46" s="2" t="s">
        <v>73</v>
      </c>
      <c r="E46" s="13">
        <v>295</v>
      </c>
      <c r="F46" s="13">
        <v>295</v>
      </c>
      <c r="G46" s="13">
        <v>0</v>
      </c>
    </row>
    <row r="47" spans="2:7" ht="30" x14ac:dyDescent="0.25">
      <c r="B47" s="11">
        <f t="shared" si="1"/>
        <v>33</v>
      </c>
      <c r="C47" s="34" t="s">
        <v>98</v>
      </c>
      <c r="D47" s="2" t="s">
        <v>97</v>
      </c>
      <c r="E47" s="13">
        <v>3528</v>
      </c>
      <c r="F47" s="13">
        <v>3528</v>
      </c>
      <c r="G47" s="13">
        <v>68.64</v>
      </c>
    </row>
    <row r="48" spans="2:7" x14ac:dyDescent="0.25">
      <c r="B48" s="11">
        <f t="shared" si="1"/>
        <v>34</v>
      </c>
      <c r="C48" s="2" t="s">
        <v>63</v>
      </c>
      <c r="D48" s="2" t="s">
        <v>64</v>
      </c>
      <c r="E48" s="13">
        <v>50</v>
      </c>
      <c r="F48" s="13">
        <v>50</v>
      </c>
      <c r="G48" s="13">
        <v>61.94</v>
      </c>
    </row>
    <row r="49" spans="2:9" x14ac:dyDescent="0.25">
      <c r="B49" s="11">
        <f t="shared" si="1"/>
        <v>35</v>
      </c>
      <c r="C49" s="5" t="s">
        <v>92</v>
      </c>
      <c r="D49" s="2"/>
      <c r="E49" s="14">
        <f>E50+E52+E53+E55+E57+E58+E59+E60+E61+E62+E63</f>
        <v>372479.81000000006</v>
      </c>
      <c r="F49" s="14">
        <f t="shared" ref="F49" si="4">F50+F52+F53+F55+F57+F58+F59+F60+F61+F62+F63</f>
        <v>221186.55</v>
      </c>
      <c r="G49" s="14">
        <f>G50+G52+G53+G55+G57+G58+G59+G60+G61+G62+G63</f>
        <v>171892.74</v>
      </c>
      <c r="I49" s="14"/>
    </row>
    <row r="50" spans="2:9" x14ac:dyDescent="0.25">
      <c r="B50" s="11">
        <f t="shared" si="1"/>
        <v>36</v>
      </c>
      <c r="C50" s="5" t="s">
        <v>24</v>
      </c>
      <c r="D50" s="5" t="s">
        <v>25</v>
      </c>
      <c r="E50" s="14">
        <f>E51</f>
        <v>46104</v>
      </c>
      <c r="F50" s="14">
        <f t="shared" ref="F50:G50" si="5">F51</f>
        <v>24933</v>
      </c>
      <c r="G50" s="14">
        <f t="shared" si="5"/>
        <v>19207.759999999998</v>
      </c>
    </row>
    <row r="51" spans="2:9" x14ac:dyDescent="0.25">
      <c r="B51" s="11">
        <f t="shared" si="1"/>
        <v>37</v>
      </c>
      <c r="C51" s="5" t="s">
        <v>26</v>
      </c>
      <c r="D51" s="5" t="s">
        <v>25</v>
      </c>
      <c r="E51" s="13">
        <v>46104</v>
      </c>
      <c r="F51" s="13">
        <v>24933</v>
      </c>
      <c r="G51" s="13">
        <v>19207.759999999998</v>
      </c>
    </row>
    <row r="52" spans="2:9" ht="27.6" x14ac:dyDescent="0.25">
      <c r="B52" s="11">
        <f t="shared" si="1"/>
        <v>38</v>
      </c>
      <c r="C52" s="4" t="s">
        <v>27</v>
      </c>
      <c r="D52" s="5" t="s">
        <v>28</v>
      </c>
      <c r="E52" s="14">
        <v>16848.66</v>
      </c>
      <c r="F52" s="14">
        <v>9763.8700000000008</v>
      </c>
      <c r="G52" s="14">
        <v>5250.45</v>
      </c>
    </row>
    <row r="53" spans="2:9" x14ac:dyDescent="0.25">
      <c r="B53" s="11">
        <f t="shared" si="1"/>
        <v>39</v>
      </c>
      <c r="C53" s="5" t="s">
        <v>29</v>
      </c>
      <c r="D53" s="5" t="s">
        <v>30</v>
      </c>
      <c r="E53" s="14">
        <f>E54</f>
        <v>370</v>
      </c>
      <c r="F53" s="14">
        <f t="shared" ref="F53:G53" si="6">F54</f>
        <v>220.3</v>
      </c>
      <c r="G53" s="14">
        <f t="shared" si="6"/>
        <v>-233.44</v>
      </c>
    </row>
    <row r="54" spans="2:9" x14ac:dyDescent="0.25">
      <c r="B54" s="11">
        <f t="shared" si="1"/>
        <v>40</v>
      </c>
      <c r="C54" s="5" t="s">
        <v>31</v>
      </c>
      <c r="D54" s="5" t="s">
        <v>30</v>
      </c>
      <c r="E54" s="13">
        <v>370</v>
      </c>
      <c r="F54" s="13">
        <v>220.3</v>
      </c>
      <c r="G54" s="13">
        <v>-233.44</v>
      </c>
    </row>
    <row r="55" spans="2:9" ht="27.6" x14ac:dyDescent="0.25">
      <c r="B55" s="11">
        <f t="shared" si="1"/>
        <v>41</v>
      </c>
      <c r="C55" s="4" t="s">
        <v>41</v>
      </c>
      <c r="D55" s="5" t="s">
        <v>32</v>
      </c>
      <c r="E55" s="14">
        <f>E56</f>
        <v>50</v>
      </c>
      <c r="F55" s="14">
        <f t="shared" ref="F55:G55" si="7">F56</f>
        <v>31</v>
      </c>
      <c r="G55" s="14">
        <f t="shared" si="7"/>
        <v>12.19</v>
      </c>
    </row>
    <row r="56" spans="2:9" ht="27.6" x14ac:dyDescent="0.25">
      <c r="B56" s="11">
        <f t="shared" si="1"/>
        <v>42</v>
      </c>
      <c r="C56" s="4" t="s">
        <v>79</v>
      </c>
      <c r="D56" s="5" t="s">
        <v>32</v>
      </c>
      <c r="E56" s="13">
        <v>50</v>
      </c>
      <c r="F56" s="13">
        <v>31</v>
      </c>
      <c r="G56" s="13">
        <v>12.19</v>
      </c>
    </row>
    <row r="57" spans="2:9" x14ac:dyDescent="0.25">
      <c r="B57" s="11">
        <f t="shared" si="1"/>
        <v>43</v>
      </c>
      <c r="C57" s="5" t="s">
        <v>33</v>
      </c>
      <c r="D57" s="5" t="s">
        <v>34</v>
      </c>
      <c r="E57" s="14">
        <v>20167</v>
      </c>
      <c r="F57" s="14">
        <v>11506</v>
      </c>
      <c r="G57" s="14">
        <v>6183.35</v>
      </c>
    </row>
    <row r="58" spans="2:9" x14ac:dyDescent="0.25">
      <c r="B58" s="11">
        <f t="shared" si="1"/>
        <v>44</v>
      </c>
      <c r="C58" s="5" t="s">
        <v>75</v>
      </c>
      <c r="D58" s="5" t="s">
        <v>76</v>
      </c>
      <c r="E58" s="14">
        <v>3928</v>
      </c>
      <c r="F58" s="14">
        <v>3928</v>
      </c>
      <c r="G58" s="14">
        <v>327.91</v>
      </c>
    </row>
    <row r="59" spans="2:9" x14ac:dyDescent="0.25">
      <c r="B59" s="11">
        <f t="shared" si="1"/>
        <v>45</v>
      </c>
      <c r="C59" s="5" t="s">
        <v>35</v>
      </c>
      <c r="D59" s="15" t="s">
        <v>36</v>
      </c>
      <c r="E59" s="14">
        <v>80369.5</v>
      </c>
      <c r="F59" s="14">
        <v>42864.58</v>
      </c>
      <c r="G59" s="14">
        <v>36161.93</v>
      </c>
    </row>
    <row r="60" spans="2:9" ht="27.6" x14ac:dyDescent="0.25">
      <c r="B60" s="11">
        <f t="shared" si="1"/>
        <v>46</v>
      </c>
      <c r="C60" s="4" t="s">
        <v>37</v>
      </c>
      <c r="D60" s="5" t="s">
        <v>38</v>
      </c>
      <c r="E60" s="14">
        <v>132269</v>
      </c>
      <c r="F60" s="14">
        <v>72774</v>
      </c>
      <c r="G60" s="14">
        <v>59741.98</v>
      </c>
    </row>
    <row r="61" spans="2:9" ht="27.6" x14ac:dyDescent="0.25">
      <c r="B61" s="11">
        <f t="shared" si="1"/>
        <v>47</v>
      </c>
      <c r="C61" s="4" t="s">
        <v>48</v>
      </c>
      <c r="D61" s="5" t="s">
        <v>47</v>
      </c>
      <c r="E61" s="14">
        <v>7370.65</v>
      </c>
      <c r="F61" s="14">
        <v>3222.15</v>
      </c>
      <c r="G61" s="14">
        <v>3003.8</v>
      </c>
    </row>
    <row r="62" spans="2:9" x14ac:dyDescent="0.25">
      <c r="B62" s="11">
        <f t="shared" si="1"/>
        <v>48</v>
      </c>
      <c r="C62" s="5" t="s">
        <v>70</v>
      </c>
      <c r="D62" s="5" t="s">
        <v>71</v>
      </c>
      <c r="E62" s="14">
        <v>295</v>
      </c>
      <c r="F62" s="14">
        <v>295</v>
      </c>
      <c r="G62" s="14">
        <v>0</v>
      </c>
    </row>
    <row r="63" spans="2:9" x14ac:dyDescent="0.25">
      <c r="B63" s="11">
        <f t="shared" si="1"/>
        <v>49</v>
      </c>
      <c r="C63" s="5" t="s">
        <v>39</v>
      </c>
      <c r="D63" s="5" t="s">
        <v>40</v>
      </c>
      <c r="E63" s="14">
        <v>64708</v>
      </c>
      <c r="F63" s="14">
        <v>51648.65</v>
      </c>
      <c r="G63" s="14">
        <v>42236.81</v>
      </c>
    </row>
    <row r="64" spans="2:9" x14ac:dyDescent="0.25">
      <c r="B64" s="22"/>
      <c r="C64" s="23"/>
      <c r="D64" s="24"/>
      <c r="E64" s="25"/>
    </row>
    <row r="65" spans="2:6" x14ac:dyDescent="0.25">
      <c r="B65" s="26"/>
      <c r="C65" s="27" t="s">
        <v>65</v>
      </c>
      <c r="D65" s="39" t="s">
        <v>67</v>
      </c>
      <c r="E65" s="39"/>
    </row>
    <row r="66" spans="2:6" x14ac:dyDescent="0.25">
      <c r="B66" s="26"/>
      <c r="C66" s="27"/>
      <c r="D66" s="40" t="s">
        <v>68</v>
      </c>
      <c r="E66" s="40"/>
      <c r="F66" s="40"/>
    </row>
    <row r="67" spans="2:6" x14ac:dyDescent="0.25">
      <c r="B67" s="26"/>
      <c r="C67" s="28" t="s">
        <v>66</v>
      </c>
      <c r="D67" s="39" t="s">
        <v>69</v>
      </c>
      <c r="E67" s="39"/>
    </row>
    <row r="68" spans="2:6" x14ac:dyDescent="0.25">
      <c r="B68" s="29"/>
      <c r="C68" s="29"/>
      <c r="D68" s="29"/>
    </row>
    <row r="69" spans="2:6" x14ac:dyDescent="0.25">
      <c r="B69" s="30"/>
      <c r="C69" s="17"/>
      <c r="D69" s="31"/>
    </row>
    <row r="70" spans="2:6" x14ac:dyDescent="0.25">
      <c r="B70" s="30"/>
      <c r="C70" s="41"/>
      <c r="D70" s="41"/>
    </row>
    <row r="71" spans="2:6" x14ac:dyDescent="0.25">
      <c r="B71" s="30"/>
      <c r="C71" s="17"/>
      <c r="D71" s="31"/>
    </row>
  </sheetData>
  <mergeCells count="19">
    <mergeCell ref="B2:C2"/>
    <mergeCell ref="D2:E2"/>
    <mergeCell ref="F2:G2"/>
    <mergeCell ref="B3:C3"/>
    <mergeCell ref="D3:E3"/>
    <mergeCell ref="F3:G3"/>
    <mergeCell ref="B4:C4"/>
    <mergeCell ref="C7:F7"/>
    <mergeCell ref="C8:E8"/>
    <mergeCell ref="B11:B14"/>
    <mergeCell ref="C11:C14"/>
    <mergeCell ref="D11:D14"/>
    <mergeCell ref="E11:E14"/>
    <mergeCell ref="F11:F14"/>
    <mergeCell ref="G11:G14"/>
    <mergeCell ref="D65:E65"/>
    <mergeCell ref="D66:F66"/>
    <mergeCell ref="D67:E67"/>
    <mergeCell ref="C70:D7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Calin Archiudean</cp:lastModifiedBy>
  <cp:lastPrinted>2020-07-15T11:48:27Z</cp:lastPrinted>
  <dcterms:created xsi:type="dcterms:W3CDTF">2011-02-07T14:42:14Z</dcterms:created>
  <dcterms:modified xsi:type="dcterms:W3CDTF">2020-07-30T06:45:32Z</dcterms:modified>
</cp:coreProperties>
</file>