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filterPrivacy="1"/>
  <xr:revisionPtr revIDLastSave="0" documentId="13_ncr:1_{E1E5B5BE-D847-4343-8E10-505952CB7A5D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Аркуш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0" i="1" l="1"/>
  <c r="L10" i="1"/>
  <c r="J10" i="1"/>
  <c r="H10" i="1"/>
  <c r="F10" i="1"/>
  <c r="N15" i="1"/>
  <c r="L15" i="1"/>
  <c r="J15" i="1"/>
  <c r="H15" i="1"/>
  <c r="F15" i="1"/>
  <c r="N21" i="1"/>
  <c r="N25" i="1" l="1"/>
  <c r="F21" i="1"/>
  <c r="H21" i="1"/>
  <c r="J21" i="1"/>
  <c r="L21" i="1" l="1"/>
  <c r="J25" i="1"/>
  <c r="H25" i="1"/>
  <c r="F25" i="1"/>
  <c r="L25" i="1" l="1"/>
</calcChain>
</file>

<file path=xl/sharedStrings.xml><?xml version="1.0" encoding="utf-8"?>
<sst xmlns="http://schemas.openxmlformats.org/spreadsheetml/2006/main" count="68" uniqueCount="52">
  <si>
    <t>Nr
crt.</t>
  </si>
  <si>
    <t>Indicator</t>
  </si>
  <si>
    <t>Formula de calcul</t>
  </si>
  <si>
    <t>UM</t>
  </si>
  <si>
    <t>Nivel indicator</t>
  </si>
  <si>
    <t>Pondere</t>
  </si>
  <si>
    <t>I.</t>
  </si>
  <si>
    <t>Indicatori financiari 20%</t>
  </si>
  <si>
    <t xml:space="preserve">Perioada de recuperare a creanțelor </t>
  </si>
  <si>
    <t xml:space="preserve">Încadrarea în perioada de plată a datoriilor </t>
  </si>
  <si>
    <t>creanțe restante x 365/CA</t>
  </si>
  <si>
    <t>datorii restante x 365/CA</t>
  </si>
  <si>
    <t>%</t>
  </si>
  <si>
    <t>zile</t>
  </si>
  <si>
    <t>lei</t>
  </si>
  <si>
    <t>(profit/CAnet)*100</t>
  </si>
  <si>
    <t>II.</t>
  </si>
  <si>
    <t>Gradul de ocupare al camerelor</t>
  </si>
  <si>
    <t>nr camere ocupate/ total camere</t>
  </si>
  <si>
    <t>Transparența privind publicarea pe pagina de internet a obligațiilor de raportare</t>
  </si>
  <si>
    <t>conform OUG 109/2011</t>
  </si>
  <si>
    <t>III.</t>
  </si>
  <si>
    <t>Indicatori operaționali;  servicii publice    30%</t>
  </si>
  <si>
    <t>Indicatori  guvernanță corporativă   50%</t>
  </si>
  <si>
    <t>Total ponderi %</t>
  </si>
  <si>
    <t>Rata opiniilor favorabile</t>
  </si>
  <si>
    <t>nr. opinii favorabile/nr. opinii exprimate</t>
  </si>
  <si>
    <t>Realizarea veniturilor din activități hoteliere și de alimentație publică</t>
  </si>
  <si>
    <t>Venituri activități hoteliere+venituri activități alimentație publică</t>
  </si>
  <si>
    <t xml:space="preserve">Marja profitului net                         </t>
  </si>
  <si>
    <t>Cheltuieli la 1000 lei venit</t>
  </si>
  <si>
    <t>cheltuieli totale/venituri totale*1000</t>
  </si>
  <si>
    <t>3.200.000</t>
  </si>
  <si>
    <t>3.300.000</t>
  </si>
  <si>
    <t>3.400.000</t>
  </si>
  <si>
    <t>Dezvoltarea sistemului de control intern managerial</t>
  </si>
  <si>
    <t>Realizarea planului de investiții</t>
  </si>
  <si>
    <t>Productivitatea muncii</t>
  </si>
  <si>
    <t>CA/nr. mediu salariați</t>
  </si>
  <si>
    <t>mii lei/nr.mediu salariati</t>
  </si>
  <si>
    <t>3.000.000</t>
  </si>
  <si>
    <t>3.100.000</t>
  </si>
  <si>
    <t>Nr. acțiuni realizate/ nr. acțuni   cf. Programului anual  de dezvoltare a sistemului de control intern managerial</t>
  </si>
  <si>
    <t>respectare termene din OUG 109/2011; HCJ</t>
  </si>
  <si>
    <t xml:space="preserve">Elaborarea si prezentarea la timp a rapoartelor trimestriale, semestriale și anuale privind execuția mandatului conform legislației, inclusiv a  indicatorilor de performanță </t>
  </si>
  <si>
    <r>
      <t xml:space="preserve">                                       </t>
    </r>
    <r>
      <rPr>
        <b/>
        <sz val="11"/>
        <rFont val="Montserrat"/>
      </rPr>
      <t>Indicatori cheie de performanță negociați pentru administratorii societății UNIVERS T</t>
    </r>
  </si>
  <si>
    <t>Anexă</t>
  </si>
  <si>
    <t xml:space="preserve">                                                            Alin Tișe                                                                                Secretar General al Județului</t>
  </si>
  <si>
    <t xml:space="preserve">                                                          Președinte                                                                                        Contrasemnează,</t>
  </si>
  <si>
    <t>la Hotărârea nr. 189/2022</t>
  </si>
  <si>
    <r>
      <rPr>
        <b/>
        <sz val="8"/>
        <rFont val="Montserrat Light"/>
      </rPr>
      <t>Notă:</t>
    </r>
    <r>
      <rPr>
        <sz val="8"/>
        <rFont val="Montserrat Light"/>
      </rPr>
      <t xml:space="preserve"> Indicatorii vor fi calculați în conformitate cu datele din situațiile financiare/balanța de verificare.</t>
    </r>
  </si>
  <si>
    <t xml:space="preserve">      Simona Gaci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</si>
</sst>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Montserrat Light"/>
    </font>
    <font>
      <b/>
      <sz val="8"/>
      <name val="Montserrat Light"/>
    </font>
    <font>
      <sz val="11"/>
      <name val="Montserrat"/>
    </font>
    <font>
      <b/>
      <sz val="11"/>
      <name val="Montserrat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/>
    <xf numFmtId="0" fontId="1" fillId="0" borderId="1" xfId="0" applyFont="1" applyBorder="1"/>
    <xf numFmtId="0" fontId="2" fillId="2" borderId="0" xfId="0" applyFont="1" applyFill="1"/>
    <xf numFmtId="0" fontId="1" fillId="2" borderId="0" xfId="0" applyFont="1" applyFill="1"/>
    <xf numFmtId="0" fontId="1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3" borderId="0" xfId="0" applyFont="1" applyFill="1"/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2" xfId="0" applyFont="1" applyFill="1" applyBorder="1" applyAlignment="1">
      <alignment wrapText="1"/>
    </xf>
    <xf numFmtId="0" fontId="1" fillId="0" borderId="2" xfId="0" applyFont="1" applyBorder="1" applyAlignment="1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5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wrapText="1"/>
    </xf>
    <xf numFmtId="0" fontId="1" fillId="2" borderId="0" xfId="0" applyFont="1" applyFill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3" xfId="0" applyFont="1" applyBorder="1"/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/>
    <xf numFmtId="0" fontId="3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880533</xdr:colOff>
      <xdr:row>0</xdr:row>
      <xdr:rowOff>0</xdr:rowOff>
    </xdr:from>
    <xdr:to>
      <xdr:col>8</xdr:col>
      <xdr:colOff>546524</xdr:colOff>
      <xdr:row>0</xdr:row>
      <xdr:rowOff>723900</xdr:rowOff>
    </xdr:to>
    <xdr:pic>
      <xdr:nvPicPr>
        <xdr:cNvPr id="3" name="Imagine 4">
          <a:extLst>
            <a:ext uri="{FF2B5EF4-FFF2-40B4-BE49-F238E27FC236}">
              <a16:creationId xmlns:a16="http://schemas.microsoft.com/office/drawing/2014/main" id="{3E158D85-B2B7-47BD-ACB3-9917CAEA2C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4066" y="0"/>
          <a:ext cx="4500457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zoomScale="90" zoomScaleNormal="90" workbookViewId="0">
      <selection activeCell="T23" sqref="T23"/>
    </sheetView>
  </sheetViews>
  <sheetFormatPr defaultRowHeight="14.4" x14ac:dyDescent="0.3"/>
  <cols>
    <col min="1" max="1" width="3.33203125" style="35" customWidth="1"/>
    <col min="2" max="2" width="29" style="35" customWidth="1"/>
    <col min="3" max="3" width="20.6640625" style="35" customWidth="1"/>
    <col min="4" max="4" width="10.88671875" style="35" customWidth="1"/>
    <col min="5" max="5" width="12.33203125" style="35" customWidth="1"/>
    <col min="6" max="6" width="7.109375" style="35" customWidth="1"/>
    <col min="7" max="7" width="12.44140625" style="35" bestFit="1" customWidth="1"/>
    <col min="8" max="8" width="7" style="35" customWidth="1"/>
    <col min="9" max="9" width="12.44140625" style="35" bestFit="1" customWidth="1"/>
    <col min="10" max="10" width="7" style="35" customWidth="1"/>
    <col min="11" max="11" width="12.33203125" style="35" customWidth="1"/>
    <col min="12" max="12" width="7" style="35" customWidth="1"/>
    <col min="13" max="16384" width="8.88671875" style="35"/>
  </cols>
  <sheetData>
    <row r="1" spans="1:14" ht="58.8" customHeight="1" x14ac:dyDescent="0.3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16.8" x14ac:dyDescent="0.4">
      <c r="A2" s="36"/>
      <c r="B2" s="36"/>
      <c r="C2" s="36"/>
      <c r="D2" s="36"/>
      <c r="E2" s="36"/>
      <c r="F2" s="36"/>
      <c r="G2" s="36"/>
      <c r="H2" s="36"/>
      <c r="I2" s="36"/>
      <c r="J2" s="36"/>
      <c r="K2" s="37" t="s">
        <v>46</v>
      </c>
      <c r="L2" s="37"/>
      <c r="M2" s="37"/>
      <c r="N2" s="37"/>
    </row>
    <row r="3" spans="1:14" ht="16.8" x14ac:dyDescent="0.4">
      <c r="A3" s="36"/>
      <c r="B3" s="36"/>
      <c r="C3" s="36"/>
      <c r="D3" s="36"/>
      <c r="E3" s="36"/>
      <c r="F3" s="36"/>
      <c r="G3" s="36"/>
      <c r="H3" s="36"/>
      <c r="I3" s="36"/>
      <c r="J3" s="36"/>
      <c r="K3" s="38" t="s">
        <v>49</v>
      </c>
      <c r="L3" s="38"/>
      <c r="M3" s="38"/>
      <c r="N3" s="38"/>
    </row>
    <row r="4" spans="1:14" ht="11.4" customHeight="1" x14ac:dyDescent="0.4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16.8" x14ac:dyDescent="0.4">
      <c r="A5" s="31" t="s">
        <v>45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3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4"/>
      <c r="M6" s="4"/>
      <c r="N6" s="4"/>
    </row>
    <row r="7" spans="1:14" x14ac:dyDescent="0.3">
      <c r="A7" s="39" t="s">
        <v>0</v>
      </c>
      <c r="B7" s="32" t="s">
        <v>1</v>
      </c>
      <c r="C7" s="33" t="s">
        <v>2</v>
      </c>
      <c r="D7" s="32" t="s">
        <v>3</v>
      </c>
      <c r="E7" s="28">
        <v>2022</v>
      </c>
      <c r="F7" s="28"/>
      <c r="G7" s="28">
        <v>2023</v>
      </c>
      <c r="H7" s="28"/>
      <c r="I7" s="28">
        <v>2024</v>
      </c>
      <c r="J7" s="28"/>
      <c r="K7" s="28">
        <v>2025</v>
      </c>
      <c r="L7" s="28"/>
      <c r="M7" s="28">
        <v>2026</v>
      </c>
      <c r="N7" s="28"/>
    </row>
    <row r="8" spans="1:14" x14ac:dyDescent="0.3">
      <c r="A8" s="33"/>
      <c r="B8" s="32"/>
      <c r="C8" s="33"/>
      <c r="D8" s="32"/>
      <c r="E8" s="5" t="s">
        <v>4</v>
      </c>
      <c r="F8" s="5" t="s">
        <v>5</v>
      </c>
      <c r="G8" s="5" t="s">
        <v>4</v>
      </c>
      <c r="H8" s="5" t="s">
        <v>5</v>
      </c>
      <c r="I8" s="5" t="s">
        <v>4</v>
      </c>
      <c r="J8" s="5" t="s">
        <v>5</v>
      </c>
      <c r="K8" s="5" t="s">
        <v>4</v>
      </c>
      <c r="L8" s="5" t="s">
        <v>5</v>
      </c>
      <c r="M8" s="5" t="s">
        <v>4</v>
      </c>
      <c r="N8" s="5" t="s">
        <v>5</v>
      </c>
    </row>
    <row r="9" spans="1:14" x14ac:dyDescent="0.3">
      <c r="A9" s="26">
        <v>1</v>
      </c>
      <c r="B9" s="27">
        <v>2</v>
      </c>
      <c r="C9" s="27">
        <v>3</v>
      </c>
      <c r="D9" s="27">
        <v>4</v>
      </c>
      <c r="E9" s="27">
        <v>5</v>
      </c>
      <c r="F9" s="27">
        <v>6</v>
      </c>
      <c r="G9" s="27">
        <v>7</v>
      </c>
      <c r="H9" s="27">
        <v>8</v>
      </c>
      <c r="I9" s="27">
        <v>9</v>
      </c>
      <c r="J9" s="27">
        <v>10</v>
      </c>
      <c r="K9" s="27">
        <v>11</v>
      </c>
      <c r="L9" s="27">
        <v>12</v>
      </c>
      <c r="M9" s="27">
        <v>11</v>
      </c>
      <c r="N9" s="27">
        <v>12</v>
      </c>
    </row>
    <row r="10" spans="1:14" x14ac:dyDescent="0.3">
      <c r="A10" s="40" t="s">
        <v>6</v>
      </c>
      <c r="B10" s="6" t="s">
        <v>7</v>
      </c>
      <c r="C10" s="7"/>
      <c r="D10" s="8"/>
      <c r="E10" s="8"/>
      <c r="F10" s="9">
        <f>F11+F12+F13+F14</f>
        <v>20</v>
      </c>
      <c r="G10" s="10"/>
      <c r="H10" s="9">
        <f>H11+H12+H13+H14</f>
        <v>20</v>
      </c>
      <c r="I10" s="10"/>
      <c r="J10" s="9">
        <f>J11+J12+J13+J14</f>
        <v>20</v>
      </c>
      <c r="K10" s="10"/>
      <c r="L10" s="9">
        <f>L11+L12+L13+L14</f>
        <v>20</v>
      </c>
      <c r="M10" s="10"/>
      <c r="N10" s="9">
        <f>N11+N12+N13+N14</f>
        <v>20</v>
      </c>
    </row>
    <row r="11" spans="1:14" ht="17.399999999999999" customHeight="1" x14ac:dyDescent="0.3">
      <c r="A11" s="13">
        <v>1</v>
      </c>
      <c r="B11" s="11" t="s">
        <v>29</v>
      </c>
      <c r="C11" s="12" t="s">
        <v>15</v>
      </c>
      <c r="D11" s="13" t="s">
        <v>12</v>
      </c>
      <c r="E11" s="13">
        <v>3</v>
      </c>
      <c r="F11" s="13">
        <v>5</v>
      </c>
      <c r="G11" s="13">
        <v>4</v>
      </c>
      <c r="H11" s="13">
        <v>5</v>
      </c>
      <c r="I11" s="13">
        <v>5</v>
      </c>
      <c r="J11" s="13">
        <v>5</v>
      </c>
      <c r="K11" s="13">
        <v>6</v>
      </c>
      <c r="L11" s="13">
        <v>5</v>
      </c>
      <c r="M11" s="13">
        <v>6.5</v>
      </c>
      <c r="N11" s="13">
        <v>5</v>
      </c>
    </row>
    <row r="12" spans="1:14" ht="15.6" customHeight="1" x14ac:dyDescent="0.3">
      <c r="A12" s="13">
        <v>2</v>
      </c>
      <c r="B12" s="14" t="s">
        <v>8</v>
      </c>
      <c r="C12" s="12" t="s">
        <v>10</v>
      </c>
      <c r="D12" s="13" t="s">
        <v>13</v>
      </c>
      <c r="E12" s="13">
        <v>29</v>
      </c>
      <c r="F12" s="13">
        <v>5</v>
      </c>
      <c r="G12" s="13">
        <v>29</v>
      </c>
      <c r="H12" s="13">
        <v>5</v>
      </c>
      <c r="I12" s="13">
        <v>29</v>
      </c>
      <c r="J12" s="13">
        <v>5</v>
      </c>
      <c r="K12" s="13">
        <v>29</v>
      </c>
      <c r="L12" s="13">
        <v>5</v>
      </c>
      <c r="M12" s="13">
        <v>29</v>
      </c>
      <c r="N12" s="13">
        <v>5</v>
      </c>
    </row>
    <row r="13" spans="1:14" ht="24" x14ac:dyDescent="0.3">
      <c r="A13" s="13">
        <v>3</v>
      </c>
      <c r="B13" s="11" t="s">
        <v>30</v>
      </c>
      <c r="C13" s="12" t="s">
        <v>31</v>
      </c>
      <c r="D13" s="13" t="s">
        <v>14</v>
      </c>
      <c r="E13" s="13">
        <v>970</v>
      </c>
      <c r="F13" s="13">
        <v>5</v>
      </c>
      <c r="G13" s="13">
        <v>960</v>
      </c>
      <c r="H13" s="13">
        <v>5</v>
      </c>
      <c r="I13" s="13">
        <v>950</v>
      </c>
      <c r="J13" s="13">
        <v>5</v>
      </c>
      <c r="K13" s="13">
        <v>940</v>
      </c>
      <c r="L13" s="13">
        <v>5</v>
      </c>
      <c r="M13" s="13">
        <v>930</v>
      </c>
      <c r="N13" s="13">
        <v>5</v>
      </c>
    </row>
    <row r="14" spans="1:14" ht="29.25" customHeight="1" x14ac:dyDescent="0.3">
      <c r="A14" s="13">
        <v>4</v>
      </c>
      <c r="B14" s="14" t="s">
        <v>9</v>
      </c>
      <c r="C14" s="15" t="s">
        <v>11</v>
      </c>
      <c r="D14" s="13" t="s">
        <v>13</v>
      </c>
      <c r="E14" s="13">
        <v>29</v>
      </c>
      <c r="F14" s="13">
        <v>5</v>
      </c>
      <c r="G14" s="13">
        <v>29</v>
      </c>
      <c r="H14" s="13">
        <v>5</v>
      </c>
      <c r="I14" s="13">
        <v>29</v>
      </c>
      <c r="J14" s="13">
        <v>5</v>
      </c>
      <c r="K14" s="13">
        <v>29</v>
      </c>
      <c r="L14" s="13">
        <v>5</v>
      </c>
      <c r="M14" s="13">
        <v>29</v>
      </c>
      <c r="N14" s="13">
        <v>5</v>
      </c>
    </row>
    <row r="15" spans="1:14" x14ac:dyDescent="0.3">
      <c r="A15" s="41" t="s">
        <v>16</v>
      </c>
      <c r="B15" s="29" t="s">
        <v>22</v>
      </c>
      <c r="C15" s="30"/>
      <c r="D15" s="16"/>
      <c r="E15" s="17"/>
      <c r="F15" s="17">
        <f>F16+F18+F20+F19+F17</f>
        <v>30</v>
      </c>
      <c r="G15" s="17"/>
      <c r="H15" s="17">
        <f>H16+H18+H20+H19+H17</f>
        <v>30</v>
      </c>
      <c r="I15" s="17"/>
      <c r="J15" s="17">
        <f>J16+J18+J20+J19+J17</f>
        <v>30</v>
      </c>
      <c r="K15" s="17"/>
      <c r="L15" s="17">
        <f>L16+L18+L20+L19+L17</f>
        <v>30</v>
      </c>
      <c r="M15" s="17"/>
      <c r="N15" s="17">
        <f>N16+N18+N20+N19+N17</f>
        <v>30</v>
      </c>
    </row>
    <row r="16" spans="1:14" ht="34.799999999999997" customHeight="1" x14ac:dyDescent="0.3">
      <c r="A16" s="25">
        <v>1</v>
      </c>
      <c r="B16" s="18" t="s">
        <v>37</v>
      </c>
      <c r="C16" s="12" t="s">
        <v>38</v>
      </c>
      <c r="D16" s="1" t="s">
        <v>39</v>
      </c>
      <c r="E16" s="13">
        <v>140</v>
      </c>
      <c r="F16" s="13">
        <v>6</v>
      </c>
      <c r="G16" s="13">
        <v>145</v>
      </c>
      <c r="H16" s="13">
        <v>6</v>
      </c>
      <c r="I16" s="13">
        <v>150</v>
      </c>
      <c r="J16" s="13">
        <v>6</v>
      </c>
      <c r="K16" s="13">
        <v>155</v>
      </c>
      <c r="L16" s="13">
        <v>6</v>
      </c>
      <c r="M16" s="13">
        <v>160</v>
      </c>
      <c r="N16" s="13">
        <v>6</v>
      </c>
    </row>
    <row r="17" spans="1:14" ht="24" x14ac:dyDescent="0.3">
      <c r="A17" s="25">
        <v>2</v>
      </c>
      <c r="B17" s="12" t="s">
        <v>17</v>
      </c>
      <c r="C17" s="15" t="s">
        <v>18</v>
      </c>
      <c r="D17" s="13" t="s">
        <v>12</v>
      </c>
      <c r="E17" s="13">
        <v>33</v>
      </c>
      <c r="F17" s="13">
        <v>7</v>
      </c>
      <c r="G17" s="13">
        <v>34</v>
      </c>
      <c r="H17" s="13">
        <v>7</v>
      </c>
      <c r="I17" s="13">
        <v>36</v>
      </c>
      <c r="J17" s="13">
        <v>7</v>
      </c>
      <c r="K17" s="13">
        <v>40</v>
      </c>
      <c r="L17" s="13">
        <v>7</v>
      </c>
      <c r="M17" s="13">
        <v>40</v>
      </c>
      <c r="N17" s="13">
        <v>7</v>
      </c>
    </row>
    <row r="18" spans="1:14" ht="24" x14ac:dyDescent="0.3">
      <c r="A18" s="25">
        <v>3</v>
      </c>
      <c r="B18" s="12" t="s">
        <v>25</v>
      </c>
      <c r="C18" s="12" t="s">
        <v>26</v>
      </c>
      <c r="D18" s="13" t="s">
        <v>12</v>
      </c>
      <c r="E18" s="13">
        <v>90</v>
      </c>
      <c r="F18" s="13">
        <v>5</v>
      </c>
      <c r="G18" s="13">
        <v>90</v>
      </c>
      <c r="H18" s="13">
        <v>5</v>
      </c>
      <c r="I18" s="13">
        <v>90</v>
      </c>
      <c r="J18" s="13">
        <v>5</v>
      </c>
      <c r="K18" s="13">
        <v>90</v>
      </c>
      <c r="L18" s="13">
        <v>5</v>
      </c>
      <c r="M18" s="13">
        <v>90</v>
      </c>
      <c r="N18" s="13">
        <v>5</v>
      </c>
    </row>
    <row r="19" spans="1:14" x14ac:dyDescent="0.3">
      <c r="A19" s="25">
        <v>4</v>
      </c>
      <c r="B19" s="12" t="s">
        <v>36</v>
      </c>
      <c r="C19" s="12"/>
      <c r="D19" s="13" t="s">
        <v>12</v>
      </c>
      <c r="E19" s="13">
        <v>70</v>
      </c>
      <c r="F19" s="13">
        <v>5</v>
      </c>
      <c r="G19" s="13">
        <v>70</v>
      </c>
      <c r="H19" s="13">
        <v>5</v>
      </c>
      <c r="I19" s="13">
        <v>70</v>
      </c>
      <c r="J19" s="13">
        <v>5</v>
      </c>
      <c r="K19" s="13">
        <v>70</v>
      </c>
      <c r="L19" s="13">
        <v>5</v>
      </c>
      <c r="M19" s="13">
        <v>70</v>
      </c>
      <c r="N19" s="13">
        <v>5</v>
      </c>
    </row>
    <row r="20" spans="1:14" ht="38.25" customHeight="1" x14ac:dyDescent="0.3">
      <c r="A20" s="25">
        <v>5</v>
      </c>
      <c r="B20" s="19" t="s">
        <v>27</v>
      </c>
      <c r="C20" s="2" t="s">
        <v>28</v>
      </c>
      <c r="D20" s="13" t="s">
        <v>14</v>
      </c>
      <c r="E20" s="13" t="s">
        <v>40</v>
      </c>
      <c r="F20" s="13">
        <v>7</v>
      </c>
      <c r="G20" s="13" t="s">
        <v>41</v>
      </c>
      <c r="H20" s="13">
        <v>7</v>
      </c>
      <c r="I20" s="13" t="s">
        <v>32</v>
      </c>
      <c r="J20" s="13">
        <v>7</v>
      </c>
      <c r="K20" s="13" t="s">
        <v>33</v>
      </c>
      <c r="L20" s="13">
        <v>7</v>
      </c>
      <c r="M20" s="13" t="s">
        <v>34</v>
      </c>
      <c r="N20" s="13">
        <v>7</v>
      </c>
    </row>
    <row r="21" spans="1:14" x14ac:dyDescent="0.3">
      <c r="A21" s="42" t="s">
        <v>21</v>
      </c>
      <c r="B21" s="20" t="s">
        <v>23</v>
      </c>
      <c r="C21" s="20"/>
      <c r="D21" s="17"/>
      <c r="E21" s="17"/>
      <c r="F21" s="17">
        <f>F22+F23+F24</f>
        <v>50</v>
      </c>
      <c r="G21" s="17"/>
      <c r="H21" s="17">
        <f>H22+H23+H24</f>
        <v>50</v>
      </c>
      <c r="I21" s="17"/>
      <c r="J21" s="17">
        <f>J22+J23+J24</f>
        <v>50</v>
      </c>
      <c r="K21" s="17"/>
      <c r="L21" s="17">
        <f>L22+L23+L24</f>
        <v>50</v>
      </c>
      <c r="M21" s="17"/>
      <c r="N21" s="17">
        <f>N22+N23+N24</f>
        <v>50</v>
      </c>
    </row>
    <row r="22" spans="1:14" ht="38.25" customHeight="1" x14ac:dyDescent="0.3">
      <c r="A22" s="25">
        <v>1</v>
      </c>
      <c r="B22" s="21" t="s">
        <v>19</v>
      </c>
      <c r="C22" s="12" t="s">
        <v>20</v>
      </c>
      <c r="D22" s="13" t="s">
        <v>12</v>
      </c>
      <c r="E22" s="13">
        <v>100</v>
      </c>
      <c r="F22" s="13">
        <v>20</v>
      </c>
      <c r="G22" s="13">
        <v>100</v>
      </c>
      <c r="H22" s="13">
        <v>20</v>
      </c>
      <c r="I22" s="13">
        <v>100</v>
      </c>
      <c r="J22" s="13">
        <v>20</v>
      </c>
      <c r="K22" s="13">
        <v>100</v>
      </c>
      <c r="L22" s="13">
        <v>20</v>
      </c>
      <c r="M22" s="13">
        <v>100</v>
      </c>
      <c r="N22" s="13">
        <v>20</v>
      </c>
    </row>
    <row r="23" spans="1:14" ht="58.8" customHeight="1" x14ac:dyDescent="0.3">
      <c r="A23" s="25">
        <v>2</v>
      </c>
      <c r="B23" s="22" t="s">
        <v>44</v>
      </c>
      <c r="C23" s="12" t="s">
        <v>43</v>
      </c>
      <c r="D23" s="13" t="s">
        <v>12</v>
      </c>
      <c r="E23" s="13">
        <v>100</v>
      </c>
      <c r="F23" s="13">
        <v>20</v>
      </c>
      <c r="G23" s="13">
        <v>100</v>
      </c>
      <c r="H23" s="13">
        <v>20</v>
      </c>
      <c r="I23" s="13">
        <v>100</v>
      </c>
      <c r="J23" s="13">
        <v>20</v>
      </c>
      <c r="K23" s="13">
        <v>100</v>
      </c>
      <c r="L23" s="13">
        <v>20</v>
      </c>
      <c r="M23" s="13">
        <v>100</v>
      </c>
      <c r="N23" s="13">
        <v>20</v>
      </c>
    </row>
    <row r="24" spans="1:14" ht="63.6" customHeight="1" x14ac:dyDescent="0.3">
      <c r="A24" s="43">
        <v>3</v>
      </c>
      <c r="B24" s="23" t="s">
        <v>35</v>
      </c>
      <c r="C24" s="24" t="s">
        <v>42</v>
      </c>
      <c r="D24" s="13" t="s">
        <v>12</v>
      </c>
      <c r="E24" s="25">
        <v>100</v>
      </c>
      <c r="F24" s="25">
        <v>10</v>
      </c>
      <c r="G24" s="25">
        <v>100</v>
      </c>
      <c r="H24" s="25">
        <v>10</v>
      </c>
      <c r="I24" s="25">
        <v>100</v>
      </c>
      <c r="J24" s="25">
        <v>10</v>
      </c>
      <c r="K24" s="25">
        <v>100</v>
      </c>
      <c r="L24" s="25">
        <v>10</v>
      </c>
      <c r="M24" s="25">
        <v>100</v>
      </c>
      <c r="N24" s="25">
        <v>10</v>
      </c>
    </row>
    <row r="25" spans="1:14" x14ac:dyDescent="0.3">
      <c r="A25" s="44"/>
      <c r="B25" s="45" t="s">
        <v>24</v>
      </c>
      <c r="C25" s="46"/>
      <c r="D25" s="47"/>
      <c r="E25" s="13"/>
      <c r="F25" s="48">
        <f>F21+F15+F10</f>
        <v>100</v>
      </c>
      <c r="G25" s="48"/>
      <c r="H25" s="48">
        <f>H21+H15+H10</f>
        <v>100</v>
      </c>
      <c r="I25" s="48"/>
      <c r="J25" s="48">
        <f>J21+J15+J10</f>
        <v>100</v>
      </c>
      <c r="K25" s="48"/>
      <c r="L25" s="48">
        <f>L21+L15+L10</f>
        <v>100</v>
      </c>
      <c r="M25" s="48"/>
      <c r="N25" s="48">
        <f>N21+N15+N10</f>
        <v>100</v>
      </c>
    </row>
    <row r="26" spans="1:14" x14ac:dyDescent="0.3">
      <c r="A26" s="4"/>
      <c r="B26" s="4" t="s">
        <v>50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 ht="16.8" x14ac:dyDescent="0.4">
      <c r="A27" s="4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</row>
    <row r="28" spans="1:14" ht="16.8" x14ac:dyDescent="0.4">
      <c r="A28" s="4"/>
      <c r="B28" s="49" t="s">
        <v>48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</row>
    <row r="29" spans="1:14" ht="16.8" x14ac:dyDescent="0.4">
      <c r="A29" s="4"/>
      <c r="B29" s="49" t="s">
        <v>47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</row>
    <row r="30" spans="1:14" ht="16.8" customHeight="1" x14ac:dyDescent="0.4">
      <c r="A30" s="4"/>
      <c r="B30" s="36"/>
      <c r="C30" s="36"/>
      <c r="D30" s="36"/>
      <c r="E30" s="36"/>
      <c r="F30" s="36"/>
      <c r="G30" s="50"/>
      <c r="H30" s="31" t="s">
        <v>51</v>
      </c>
      <c r="I30" s="31"/>
      <c r="J30" s="31"/>
      <c r="K30" s="31"/>
      <c r="L30" s="36"/>
      <c r="M30" s="36"/>
      <c r="N30" s="36"/>
    </row>
    <row r="31" spans="1:14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</sheetData>
  <mergeCells count="18">
    <mergeCell ref="H30:K30"/>
    <mergeCell ref="A7:A8"/>
    <mergeCell ref="B7:B8"/>
    <mergeCell ref="C7:C8"/>
    <mergeCell ref="D7:D8"/>
    <mergeCell ref="E7:F7"/>
    <mergeCell ref="B28:N28"/>
    <mergeCell ref="B29:N29"/>
    <mergeCell ref="M7:N7"/>
    <mergeCell ref="B25:C25"/>
    <mergeCell ref="G7:H7"/>
    <mergeCell ref="I7:J7"/>
    <mergeCell ref="K7:L7"/>
    <mergeCell ref="B15:C15"/>
    <mergeCell ref="A1:N1"/>
    <mergeCell ref="K2:N2"/>
    <mergeCell ref="K3:N3"/>
    <mergeCell ref="A5:N5"/>
  </mergeCells>
  <pageMargins left="0.7" right="0.7" top="0.85" bottom="0.25" header="0" footer="0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2022-11-02T07:29:37Z</dcterms:modified>
</cp:coreProperties>
</file>