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7_sedinta_extraordinara__de indata_30_octombrie_2020\hotarari_alb_negru\195_8_Executie buget octombrie 2020\"/>
    </mc:Choice>
  </mc:AlternateContent>
  <xr:revisionPtr revIDLastSave="0" documentId="13_ncr:1_{F90C7E4B-4E50-4BCE-A4AB-6E1D1659AC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3" sheetId="9" r:id="rId1"/>
  </sheets>
  <definedNames>
    <definedName name="_xlnm.Print_Titles" localSheetId="0">Sheet3!$9:$12</definedName>
  </definedNames>
  <calcPr calcId="191029"/>
</workbook>
</file>

<file path=xl/calcChain.xml><?xml version="1.0" encoding="utf-8"?>
<calcChain xmlns="http://schemas.openxmlformats.org/spreadsheetml/2006/main">
  <c r="D28" i="9" l="1"/>
  <c r="E29" i="9"/>
  <c r="E28" i="9" s="1"/>
  <c r="F29" i="9"/>
  <c r="F28" i="9" s="1"/>
  <c r="D29" i="9"/>
  <c r="E17" i="9"/>
  <c r="F17" i="9"/>
  <c r="D17" i="9"/>
  <c r="E23" i="9"/>
  <c r="E13" i="9" s="1"/>
  <c r="F23" i="9"/>
  <c r="F13" i="9" s="1"/>
  <c r="D23" i="9"/>
  <c r="D13" i="9" l="1"/>
  <c r="A14" i="9"/>
  <c r="A15" i="9" l="1"/>
  <c r="A16" i="9" s="1"/>
  <c r="A17" i="9" s="1"/>
  <c r="A18" i="9" s="1"/>
</calcChain>
</file>

<file path=xl/sharedStrings.xml><?xml version="1.0" encoding="utf-8"?>
<sst xmlns="http://schemas.openxmlformats.org/spreadsheetml/2006/main" count="71" uniqueCount="70">
  <si>
    <t>Nr.
crt.</t>
  </si>
  <si>
    <t>Cod</t>
  </si>
  <si>
    <t>Cap 51.02 Autoritati publice</t>
  </si>
  <si>
    <t>51 02</t>
  </si>
  <si>
    <t xml:space="preserve"> Autoritati Executive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</si>
  <si>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</si>
  <si>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</si>
  <si>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</si>
  <si>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</si>
  <si>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</si>
  <si>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</si>
  <si>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</si>
  <si>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>70 02</t>
  </si>
  <si>
    <t>Cap 84 02 Transporturi</t>
  </si>
  <si>
    <t>84 02</t>
  </si>
  <si>
    <t>Cap 68 02 - Asigurări şi Asistenţă Socială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</si>
  <si>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</si>
  <si>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</si>
  <si>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</si>
  <si>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</si>
  <si>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</si>
  <si>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</si>
  <si>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</si>
  <si>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</si>
  <si>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</si>
  <si>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42 02 65</t>
  </si>
  <si>
    <t>Cap.87.02 Alte actiuni economice</t>
  </si>
  <si>
    <t>87 02</t>
  </si>
  <si>
    <t>Finantarea Programului National de Dezvoltare Locala-Sănătate</t>
  </si>
  <si>
    <t>Vărsăminte din secţiunea de funcţionare</t>
  </si>
  <si>
    <t>37 02 04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</si>
  <si>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</si>
  <si>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</si>
  <si>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</si>
  <si>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</si>
  <si>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</si>
  <si>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</si>
  <si>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</si>
  <si>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</si>
  <si>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</si>
  <si>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</si>
  <si>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</si>
  <si>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</si>
  <si>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</si>
  <si>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</si>
  <si>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</si>
  <si>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Excedent 31.12.2019</t>
  </si>
  <si>
    <t>Anexa nr. 3</t>
  </si>
  <si>
    <t xml:space="preserve"> BUGET  APROBAT        2020</t>
  </si>
  <si>
    <t xml:space="preserve">Venituri din valorificarea unor bunuri </t>
  </si>
  <si>
    <t xml:space="preserve">39 02 </t>
  </si>
  <si>
    <t>Incasari din rambursarea imprumuturilor acordate</t>
  </si>
  <si>
    <t>Sume din excedentul bugetului local utilizate pentru finantarea cheltuielilor sectiunii de dezvoltare</t>
  </si>
  <si>
    <t>Alte sume primite de la UE</t>
  </si>
  <si>
    <t>46 02</t>
  </si>
  <si>
    <t>Denumire indicator</t>
  </si>
  <si>
    <t>TOTAL VENITURI (Încasări)</t>
  </si>
  <si>
    <t>TOTAL CHELTUIELI (Plăți)</t>
  </si>
  <si>
    <t>Alte venituri pentru finantarea sectiunii de dezvoltare</t>
  </si>
  <si>
    <t>36 02 47</t>
  </si>
  <si>
    <t xml:space="preserve">  EXECUTIA BUGETULUI LOCAL  AL JUDEŢULUI CLUJ LA 30 SEPTEMBRIE 2020</t>
  </si>
  <si>
    <t>42 02 18</t>
  </si>
  <si>
    <t>Subvenții din veniturile proprii ale Ministerului Sănătății către bugetele locale pentru finanțare aparatură medicală și echip de comunicație în urgența în sănătate</t>
  </si>
  <si>
    <t>ÎNCASĂRI/ PLĂȚI</t>
  </si>
  <si>
    <t xml:space="preserve">PREVEDERI TRIM I+II+III </t>
  </si>
  <si>
    <t>Secţiunea de dezvoltare</t>
  </si>
  <si>
    <t>la Hotărârea nr. 195/2020</t>
  </si>
  <si>
    <t xml:space="preserve">        ROMÂNIA</t>
  </si>
  <si>
    <t xml:space="preserve">        JUDEŢUL CLUJ</t>
  </si>
  <si>
    <t xml:space="preserve">        CONSILIUL JUDEŢEAN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</si>
</sst>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" fontId="3" fillId="0" borderId="1" xfId="0" applyNumberFormat="1" applyFont="1" applyBorder="1"/>
    <xf numFmtId="4" fontId="4" fillId="0" borderId="1" xfId="0" applyNumberFormat="1" applyFont="1" applyBorder="1"/>
    <xf numFmtId="4" fontId="3" fillId="0" borderId="0" xfId="0" applyNumberFormat="1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0" applyFont="1" applyAlignment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 applyAlignment="1">
      <alignment horizontal="right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0" xfId="1" applyFont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Fill="1" applyBorder="1" applyAlignme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259715</xdr:colOff>
      <xdr:row>2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82FD44-B335-49F7-975F-6BDB758A61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564515" cy="509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J8" sqref="J8"/>
    </sheetView>
  </sheetViews>
  <sheetFormatPr defaultColWidth="9.28515625" defaultRowHeight="15.75" x14ac:dyDescent="0.25"/>
  <cols>
    <col min="1" max="1" width="5" style="8" customWidth="1"/>
    <col min="2" max="2" width="52.28515625" style="8" customWidth="1"/>
    <col min="3" max="3" width="9.7109375" style="8" customWidth="1"/>
    <col min="4" max="4" width="13.28515625" style="47" customWidth="1"/>
    <col min="5" max="5" width="13.28515625" style="8" customWidth="1"/>
    <col min="6" max="6" width="14.7109375" style="8" customWidth="1"/>
    <col min="7" max="7" width="9.28515625" style="8"/>
    <col min="8" max="8" width="12.7109375" style="8" customWidth="1"/>
    <col min="9" max="16384" width="9.28515625" style="8"/>
  </cols>
  <sheetData>
    <row r="1" spans="1:8" x14ac:dyDescent="0.25">
      <c r="A1" s="4"/>
      <c r="B1" s="5" t="s">
        <v>67</v>
      </c>
      <c r="C1" s="6"/>
      <c r="D1" s="7" t="s">
        <v>47</v>
      </c>
      <c r="E1" s="7"/>
      <c r="F1" s="6"/>
    </row>
    <row r="2" spans="1:8" x14ac:dyDescent="0.25">
      <c r="A2" s="9"/>
      <c r="B2" s="6" t="s">
        <v>68</v>
      </c>
      <c r="C2" s="6"/>
      <c r="D2" s="7" t="s">
        <v>66</v>
      </c>
      <c r="E2" s="7"/>
      <c r="F2" s="7"/>
    </row>
    <row r="3" spans="1:8" x14ac:dyDescent="0.25">
      <c r="A3" s="9"/>
      <c r="B3" s="6" t="s">
        <v>69</v>
      </c>
      <c r="C3" s="6"/>
      <c r="D3" s="6"/>
      <c r="E3" s="6"/>
      <c r="F3" s="6"/>
    </row>
    <row r="4" spans="1:8" x14ac:dyDescent="0.25">
      <c r="A4" s="9"/>
      <c r="B4" s="10"/>
      <c r="C4" s="10"/>
      <c r="D4" s="10"/>
      <c r="E4" s="10"/>
      <c r="F4" s="10"/>
    </row>
    <row r="5" spans="1:8" ht="21.75" customHeight="1" x14ac:dyDescent="0.25">
      <c r="A5" s="11" t="s">
        <v>60</v>
      </c>
      <c r="B5" s="11"/>
      <c r="C5" s="11"/>
      <c r="D5" s="11"/>
      <c r="E5" s="11"/>
      <c r="F5" s="11"/>
    </row>
    <row r="6" spans="1:8" ht="22.15" customHeight="1" x14ac:dyDescent="0.25">
      <c r="A6" s="12" t="s">
        <v>65</v>
      </c>
      <c r="B6" s="12"/>
      <c r="C6" s="12"/>
      <c r="D6" s="12"/>
      <c r="E6" s="12"/>
      <c r="F6" s="12"/>
    </row>
    <row r="7" spans="1:8" ht="13.5" customHeight="1" x14ac:dyDescent="0.25">
      <c r="A7" s="13"/>
      <c r="B7" s="14"/>
      <c r="C7" s="14"/>
      <c r="D7" s="14"/>
    </row>
    <row r="8" spans="1:8" x14ac:dyDescent="0.25">
      <c r="A8" s="15"/>
      <c r="B8" s="16"/>
      <c r="C8" s="15"/>
      <c r="D8" s="17"/>
      <c r="F8" s="17" t="s">
        <v>24</v>
      </c>
    </row>
    <row r="9" spans="1:8" ht="14.25" customHeight="1" x14ac:dyDescent="0.25">
      <c r="A9" s="18" t="s">
        <v>0</v>
      </c>
      <c r="B9" s="19" t="s">
        <v>55</v>
      </c>
      <c r="C9" s="19" t="s">
        <v>1</v>
      </c>
      <c r="D9" s="18" t="s">
        <v>48</v>
      </c>
      <c r="E9" s="18" t="s">
        <v>64</v>
      </c>
      <c r="F9" s="18" t="s">
        <v>63</v>
      </c>
    </row>
    <row r="10" spans="1:8" x14ac:dyDescent="0.25">
      <c r="A10" s="20"/>
      <c r="B10" s="21"/>
      <c r="C10" s="21"/>
      <c r="D10" s="20"/>
      <c r="E10" s="20"/>
      <c r="F10" s="20"/>
    </row>
    <row r="11" spans="1:8" x14ac:dyDescent="0.25">
      <c r="A11" s="20"/>
      <c r="B11" s="21"/>
      <c r="C11" s="21"/>
      <c r="D11" s="20"/>
      <c r="E11" s="20"/>
      <c r="F11" s="20"/>
      <c r="G11" s="22"/>
      <c r="H11" s="22"/>
    </row>
    <row r="12" spans="1:8" ht="23.25" customHeight="1" x14ac:dyDescent="0.25">
      <c r="A12" s="23"/>
      <c r="B12" s="24"/>
      <c r="C12" s="24"/>
      <c r="D12" s="23"/>
      <c r="E12" s="23"/>
      <c r="F12" s="23"/>
    </row>
    <row r="13" spans="1:8" ht="18" customHeight="1" x14ac:dyDescent="0.25">
      <c r="A13" s="25">
        <v>1</v>
      </c>
      <c r="B13" s="26" t="s">
        <v>56</v>
      </c>
      <c r="C13" s="27"/>
      <c r="D13" s="1">
        <f>D14+D15+D16+D17+D19+D20+D21+D22+D23</f>
        <v>679135.55</v>
      </c>
      <c r="E13" s="1">
        <f t="shared" ref="E13:F13" si="0">E14+E15+E16+E17+E19+E20+E21+E22+E23</f>
        <v>521289.97000000003</v>
      </c>
      <c r="F13" s="1">
        <f t="shared" si="0"/>
        <v>102309.06</v>
      </c>
    </row>
    <row r="14" spans="1:8" ht="18.600000000000001" customHeight="1" x14ac:dyDescent="0.25">
      <c r="A14" s="25">
        <f>A13+1</f>
        <v>2</v>
      </c>
      <c r="B14" s="28" t="s">
        <v>29</v>
      </c>
      <c r="C14" s="28" t="s">
        <v>30</v>
      </c>
      <c r="D14" s="2">
        <v>17968</v>
      </c>
      <c r="E14" s="2">
        <v>8913.9599999999991</v>
      </c>
      <c r="F14" s="2">
        <v>3500</v>
      </c>
    </row>
    <row r="15" spans="1:8" ht="14.45" customHeight="1" x14ac:dyDescent="0.25">
      <c r="A15" s="25">
        <f t="shared" ref="A15:A18" si="1">A14+1</f>
        <v>3</v>
      </c>
      <c r="B15" s="29" t="s">
        <v>58</v>
      </c>
      <c r="C15" s="29" t="s">
        <v>59</v>
      </c>
      <c r="D15" s="2">
        <v>140000</v>
      </c>
      <c r="E15" s="2">
        <v>140000</v>
      </c>
      <c r="F15" s="2">
        <v>11814.17</v>
      </c>
    </row>
    <row r="16" spans="1:8" ht="16.899999999999999" customHeight="1" x14ac:dyDescent="0.25">
      <c r="A16" s="25">
        <f t="shared" si="1"/>
        <v>4</v>
      </c>
      <c r="B16" s="28" t="s">
        <v>49</v>
      </c>
      <c r="C16" s="28" t="s">
        <v>50</v>
      </c>
      <c r="D16" s="2">
        <v>0</v>
      </c>
      <c r="E16" s="2">
        <v>0</v>
      </c>
      <c r="F16" s="2">
        <v>5.39</v>
      </c>
    </row>
    <row r="17" spans="1:10" ht="13.9" customHeight="1" x14ac:dyDescent="0.25">
      <c r="A17" s="25">
        <f t="shared" si="1"/>
        <v>5</v>
      </c>
      <c r="B17" s="29" t="s">
        <v>51</v>
      </c>
      <c r="C17" s="30">
        <v>4002</v>
      </c>
      <c r="D17" s="2">
        <f>D18</f>
        <v>0</v>
      </c>
      <c r="E17" s="2">
        <f t="shared" ref="E17:F17" si="2">E18</f>
        <v>0</v>
      </c>
      <c r="F17" s="2">
        <f t="shared" si="2"/>
        <v>19500</v>
      </c>
    </row>
    <row r="18" spans="1:10" ht="29.25" customHeight="1" x14ac:dyDescent="0.25">
      <c r="A18" s="25">
        <f t="shared" si="1"/>
        <v>6</v>
      </c>
      <c r="B18" s="31" t="s">
        <v>52</v>
      </c>
      <c r="C18" s="30">
        <v>400214</v>
      </c>
      <c r="D18" s="2">
        <v>0</v>
      </c>
      <c r="E18" s="2">
        <v>0</v>
      </c>
      <c r="F18" s="2">
        <v>19500</v>
      </c>
    </row>
    <row r="19" spans="1:10" ht="63" x14ac:dyDescent="0.25">
      <c r="A19" s="25">
        <v>7</v>
      </c>
      <c r="B19" s="31" t="s">
        <v>62</v>
      </c>
      <c r="C19" s="30" t="s">
        <v>61</v>
      </c>
      <c r="D19" s="2">
        <v>1323</v>
      </c>
      <c r="E19" s="2">
        <v>1323</v>
      </c>
      <c r="F19" s="2">
        <v>0</v>
      </c>
    </row>
    <row r="20" spans="1:10" ht="29.25" customHeight="1" x14ac:dyDescent="0.25">
      <c r="A20" s="25">
        <v>8</v>
      </c>
      <c r="B20" s="31" t="s">
        <v>28</v>
      </c>
      <c r="C20" s="29" t="s">
        <v>25</v>
      </c>
      <c r="D20" s="2">
        <v>280</v>
      </c>
      <c r="E20" s="2">
        <v>280</v>
      </c>
      <c r="F20" s="2">
        <v>0</v>
      </c>
    </row>
    <row r="21" spans="1:10" ht="29.25" customHeight="1" x14ac:dyDescent="0.25">
      <c r="A21" s="25">
        <v>9</v>
      </c>
      <c r="B21" s="31" t="s">
        <v>32</v>
      </c>
      <c r="C21" s="29" t="s">
        <v>33</v>
      </c>
      <c r="D21" s="2">
        <v>56965.120000000003</v>
      </c>
      <c r="E21" s="2">
        <v>39416.449999999997</v>
      </c>
      <c r="F21" s="2">
        <v>14152.6</v>
      </c>
    </row>
    <row r="22" spans="1:10" ht="17.25" customHeight="1" x14ac:dyDescent="0.25">
      <c r="A22" s="25">
        <v>10</v>
      </c>
      <c r="B22" s="31" t="s">
        <v>53</v>
      </c>
      <c r="C22" s="29" t="s">
        <v>54</v>
      </c>
      <c r="D22" s="2">
        <v>0</v>
      </c>
      <c r="E22" s="2">
        <v>0</v>
      </c>
      <c r="F22" s="2">
        <v>128.16999999999999</v>
      </c>
    </row>
    <row r="23" spans="1:10" ht="31.5" x14ac:dyDescent="0.25">
      <c r="A23" s="25">
        <v>11</v>
      </c>
      <c r="B23" s="31" t="s">
        <v>34</v>
      </c>
      <c r="C23" s="31" t="s">
        <v>31</v>
      </c>
      <c r="D23" s="2">
        <f>D24+D25+D26</f>
        <v>462599.43</v>
      </c>
      <c r="E23" s="2">
        <f t="shared" ref="E23:F23" si="3">E24+E25+E26</f>
        <v>331356.56000000006</v>
      </c>
      <c r="F23" s="2">
        <f t="shared" si="3"/>
        <v>53208.729999999996</v>
      </c>
    </row>
    <row r="24" spans="1:10" x14ac:dyDescent="0.25">
      <c r="A24" s="25">
        <v>12</v>
      </c>
      <c r="B24" s="31" t="s">
        <v>35</v>
      </c>
      <c r="C24" s="29" t="s">
        <v>36</v>
      </c>
      <c r="D24" s="2">
        <v>400014.16</v>
      </c>
      <c r="E24" s="2">
        <v>271716.16000000003</v>
      </c>
      <c r="F24" s="2">
        <v>26223.5</v>
      </c>
    </row>
    <row r="25" spans="1:10" x14ac:dyDescent="0.25">
      <c r="A25" s="25">
        <v>13</v>
      </c>
      <c r="B25" s="29" t="s">
        <v>37</v>
      </c>
      <c r="C25" s="29" t="s">
        <v>38</v>
      </c>
      <c r="D25" s="2">
        <v>4612</v>
      </c>
      <c r="E25" s="2">
        <v>4137</v>
      </c>
      <c r="F25" s="2">
        <v>167.28</v>
      </c>
    </row>
    <row r="26" spans="1:10" x14ac:dyDescent="0.25">
      <c r="A26" s="25">
        <v>14</v>
      </c>
      <c r="B26" s="29" t="s">
        <v>39</v>
      </c>
      <c r="C26" s="29" t="s">
        <v>40</v>
      </c>
      <c r="D26" s="2">
        <v>57973.27</v>
      </c>
      <c r="E26" s="2">
        <v>55503.399999999994</v>
      </c>
      <c r="F26" s="2">
        <v>26817.95</v>
      </c>
    </row>
    <row r="27" spans="1:10" ht="15" customHeight="1" x14ac:dyDescent="0.25">
      <c r="A27" s="25">
        <v>15</v>
      </c>
      <c r="B27" s="32" t="s">
        <v>46</v>
      </c>
      <c r="C27" s="29" t="s">
        <v>17</v>
      </c>
      <c r="D27" s="1">
        <v>19559.25</v>
      </c>
      <c r="E27" s="1">
        <v>-17126.450000000004</v>
      </c>
      <c r="F27" s="33"/>
    </row>
    <row r="28" spans="1:10" x14ac:dyDescent="0.25">
      <c r="A28" s="25">
        <v>16</v>
      </c>
      <c r="B28" s="32" t="s">
        <v>57</v>
      </c>
      <c r="C28" s="29"/>
      <c r="D28" s="1">
        <f>D29+D31+D32+D33+D34+D35+D36+D37+D38+D39+D40</f>
        <v>698694.8</v>
      </c>
      <c r="E28" s="1">
        <f t="shared" ref="E28:F28" si="4">E29+E31+E32+E33+E34+E35+E36+E37+E38+E39+E40</f>
        <v>504163.52</v>
      </c>
      <c r="F28" s="1">
        <f t="shared" si="4"/>
        <v>101414.95999999999</v>
      </c>
    </row>
    <row r="29" spans="1:10" x14ac:dyDescent="0.25">
      <c r="A29" s="25">
        <v>17</v>
      </c>
      <c r="B29" s="32" t="s">
        <v>2</v>
      </c>
      <c r="C29" s="32" t="s">
        <v>3</v>
      </c>
      <c r="D29" s="1">
        <f>D30</f>
        <v>6814.08</v>
      </c>
      <c r="E29" s="1">
        <f t="shared" ref="E29:F29" si="5">E30</f>
        <v>6450.08</v>
      </c>
      <c r="F29" s="1">
        <f t="shared" si="5"/>
        <v>5817.34</v>
      </c>
    </row>
    <row r="30" spans="1:10" x14ac:dyDescent="0.25">
      <c r="A30" s="25">
        <v>18</v>
      </c>
      <c r="B30" s="32" t="s">
        <v>4</v>
      </c>
      <c r="C30" s="32" t="s">
        <v>3</v>
      </c>
      <c r="D30" s="2">
        <v>6814.08</v>
      </c>
      <c r="E30" s="2">
        <v>6450.08</v>
      </c>
      <c r="F30" s="2">
        <v>5817.34</v>
      </c>
    </row>
    <row r="31" spans="1:10" x14ac:dyDescent="0.25">
      <c r="A31" s="25">
        <v>19</v>
      </c>
      <c r="B31" s="32" t="s">
        <v>5</v>
      </c>
      <c r="C31" s="32" t="s">
        <v>6</v>
      </c>
      <c r="D31" s="1">
        <v>158</v>
      </c>
      <c r="E31" s="1">
        <v>158</v>
      </c>
      <c r="F31" s="1">
        <v>90</v>
      </c>
    </row>
    <row r="32" spans="1:10" ht="18" x14ac:dyDescent="0.25">
      <c r="A32" s="25">
        <v>20</v>
      </c>
      <c r="B32" s="32" t="s">
        <v>7</v>
      </c>
      <c r="C32" s="32" t="s">
        <v>8</v>
      </c>
      <c r="D32" s="1">
        <v>27347.41</v>
      </c>
      <c r="E32" s="1">
        <v>14653.509999999998</v>
      </c>
      <c r="F32" s="1">
        <v>1650.38</v>
      </c>
      <c r="J32" s="34"/>
    </row>
    <row r="33" spans="1:6" x14ac:dyDescent="0.25">
      <c r="A33" s="25">
        <v>21</v>
      </c>
      <c r="B33" s="32" t="s">
        <v>16</v>
      </c>
      <c r="C33" s="32" t="s">
        <v>9</v>
      </c>
      <c r="D33" s="1">
        <v>110154.48</v>
      </c>
      <c r="E33" s="1">
        <v>82417.88</v>
      </c>
      <c r="F33" s="1">
        <v>4505.2</v>
      </c>
    </row>
    <row r="34" spans="1:6" x14ac:dyDescent="0.25">
      <c r="A34" s="25">
        <v>22</v>
      </c>
      <c r="B34" s="32" t="s">
        <v>23</v>
      </c>
      <c r="C34" s="35" t="s">
        <v>10</v>
      </c>
      <c r="D34" s="1">
        <v>30245.200000000001</v>
      </c>
      <c r="E34" s="1">
        <v>14017</v>
      </c>
      <c r="F34" s="1">
        <v>1405.11</v>
      </c>
    </row>
    <row r="35" spans="1:6" x14ac:dyDescent="0.25">
      <c r="A35" s="25">
        <v>23</v>
      </c>
      <c r="B35" s="32" t="s">
        <v>15</v>
      </c>
      <c r="C35" s="32" t="s">
        <v>11</v>
      </c>
      <c r="D35" s="1">
        <v>2143</v>
      </c>
      <c r="E35" s="1">
        <v>1649.3000000000002</v>
      </c>
      <c r="F35" s="1">
        <v>23.56</v>
      </c>
    </row>
    <row r="36" spans="1:6" x14ac:dyDescent="0.25">
      <c r="A36" s="25">
        <v>24</v>
      </c>
      <c r="B36" s="32" t="s">
        <v>22</v>
      </c>
      <c r="C36" s="32" t="s">
        <v>12</v>
      </c>
      <c r="D36" s="1">
        <v>11160.44</v>
      </c>
      <c r="E36" s="1">
        <v>9396</v>
      </c>
      <c r="F36" s="1">
        <v>1372.03</v>
      </c>
    </row>
    <row r="37" spans="1:6" x14ac:dyDescent="0.25">
      <c r="A37" s="25">
        <v>25</v>
      </c>
      <c r="B37" s="32" t="s">
        <v>20</v>
      </c>
      <c r="C37" s="32" t="s">
        <v>21</v>
      </c>
      <c r="D37" s="1">
        <v>128336.11</v>
      </c>
      <c r="E37" s="1">
        <v>118500</v>
      </c>
      <c r="F37" s="1">
        <v>42811.79</v>
      </c>
    </row>
    <row r="38" spans="1:6" x14ac:dyDescent="0.25">
      <c r="A38" s="25">
        <v>26</v>
      </c>
      <c r="B38" s="36" t="s">
        <v>18</v>
      </c>
      <c r="C38" s="32" t="s">
        <v>19</v>
      </c>
      <c r="D38" s="1">
        <v>12101.58</v>
      </c>
      <c r="E38" s="1">
        <v>9101.58</v>
      </c>
      <c r="F38" s="1">
        <v>434.81</v>
      </c>
    </row>
    <row r="39" spans="1:6" x14ac:dyDescent="0.25">
      <c r="A39" s="25">
        <v>27</v>
      </c>
      <c r="B39" s="32" t="s">
        <v>13</v>
      </c>
      <c r="C39" s="32" t="s">
        <v>14</v>
      </c>
      <c r="D39" s="1">
        <v>366841.98</v>
      </c>
      <c r="E39" s="1">
        <v>244502.32</v>
      </c>
      <c r="F39" s="1">
        <v>43259.74</v>
      </c>
    </row>
    <row r="40" spans="1:6" x14ac:dyDescent="0.25">
      <c r="A40" s="25">
        <v>28</v>
      </c>
      <c r="B40" s="32" t="s">
        <v>26</v>
      </c>
      <c r="C40" s="32" t="s">
        <v>27</v>
      </c>
      <c r="D40" s="1">
        <v>3392.52</v>
      </c>
      <c r="E40" s="1">
        <v>3317.85</v>
      </c>
      <c r="F40" s="1">
        <v>45</v>
      </c>
    </row>
    <row r="41" spans="1:6" x14ac:dyDescent="0.25">
      <c r="A41" s="37"/>
      <c r="B41" s="38"/>
      <c r="C41" s="38"/>
      <c r="D41" s="3"/>
      <c r="E41" s="3"/>
      <c r="F41" s="3"/>
    </row>
    <row r="42" spans="1:6" x14ac:dyDescent="0.25">
      <c r="A42" s="37"/>
      <c r="B42" s="39"/>
      <c r="C42" s="38"/>
      <c r="D42" s="3"/>
    </row>
    <row r="43" spans="1:6" x14ac:dyDescent="0.25">
      <c r="A43" s="37"/>
      <c r="B43" s="40"/>
      <c r="C43" s="41" t="s">
        <v>43</v>
      </c>
      <c r="D43" s="41"/>
      <c r="E43" s="41"/>
      <c r="F43" s="41"/>
    </row>
    <row r="44" spans="1:6" x14ac:dyDescent="0.25">
      <c r="A44" s="42"/>
      <c r="B44" s="40" t="s">
        <v>41</v>
      </c>
      <c r="C44" s="41" t="s">
        <v>44</v>
      </c>
      <c r="D44" s="41"/>
      <c r="E44" s="41"/>
      <c r="F44" s="41"/>
    </row>
    <row r="45" spans="1:6" x14ac:dyDescent="0.25">
      <c r="A45" s="42"/>
      <c r="B45" s="43" t="s">
        <v>42</v>
      </c>
      <c r="C45" s="41" t="s">
        <v>45</v>
      </c>
      <c r="D45" s="41"/>
      <c r="E45" s="41"/>
      <c r="F45" s="41"/>
    </row>
    <row r="46" spans="1:6" x14ac:dyDescent="0.25">
      <c r="A46" s="44"/>
      <c r="B46" s="45"/>
      <c r="C46" s="41"/>
      <c r="D46" s="41"/>
    </row>
    <row r="47" spans="1:6" x14ac:dyDescent="0.25">
      <c r="A47" s="44"/>
      <c r="B47" s="45"/>
      <c r="C47" s="46"/>
      <c r="D47" s="46"/>
    </row>
  </sheetData>
  <mergeCells count="14">
    <mergeCell ref="D1:E1"/>
    <mergeCell ref="D2:F2"/>
    <mergeCell ref="F9:F12"/>
    <mergeCell ref="A9:A12"/>
    <mergeCell ref="B9:B12"/>
    <mergeCell ref="C9:C12"/>
    <mergeCell ref="D9:D12"/>
    <mergeCell ref="C46:D46"/>
    <mergeCell ref="E9:E12"/>
    <mergeCell ref="A5:F5"/>
    <mergeCell ref="A6:F6"/>
    <mergeCell ref="C43:F43"/>
    <mergeCell ref="C44:F44"/>
    <mergeCell ref="C45:F45"/>
  </mergeCells>
  <phoneticPr fontId="2" type="noConversion"/>
  <pageMargins left="0.83" right="0.15748031496063" top="0.33" bottom="0.2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2020-10-29T06:55:48Z</cp:lastPrinted>
  <dcterms:created xsi:type="dcterms:W3CDTF">2009-05-18T06:15:42Z</dcterms:created>
  <dcterms:modified xsi:type="dcterms:W3CDTF">2020-11-02T13:30:27Z</dcterms:modified>
</cp:coreProperties>
</file>