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9_sedinta_ordinara_22_decembrie_2020\hotarari_alb_negru\"/>
    </mc:Choice>
  </mc:AlternateContent>
  <xr:revisionPtr revIDLastSave="0" documentId="13_ncr:1_{EB0244C1-D693-4E0B-AB0B-52C027010A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9" sheetId="9" r:id="rId1"/>
  </sheets>
  <definedNames>
    <definedName name="_xlnm.Print_Titles" localSheetId="0">Sheet9!$8:$11</definedName>
  </definedNames>
  <calcPr calcId="191029"/>
</workbook>
</file>

<file path=xl/calcChain.xml><?xml version="1.0" encoding="utf-8"?>
<calcChain xmlns="http://schemas.openxmlformats.org/spreadsheetml/2006/main">
  <c r="F22" i="9" l="1"/>
  <c r="E28" i="9" l="1"/>
  <c r="E27" i="9" s="1"/>
  <c r="F28" i="9"/>
  <c r="F27" i="9" s="1"/>
  <c r="D28" i="9"/>
  <c r="D27" i="9" s="1"/>
  <c r="E16" i="9"/>
  <c r="F16" i="9"/>
  <c r="F12" i="9" s="1"/>
  <c r="D16" i="9"/>
  <c r="E22" i="9"/>
  <c r="D22" i="9"/>
  <c r="D12" i="9" l="1"/>
  <c r="E12" i="9"/>
  <c r="A13" i="9"/>
  <c r="A14" i="9" l="1"/>
  <c r="A15" i="9" s="1"/>
  <c r="A16" i="9" s="1"/>
  <c r="A17" i="9" s="1"/>
</calcChain>
</file>

<file path=xl/sharedStrings.xml><?xml version="1.0" encoding="utf-8"?>
<sst xmlns="http://schemas.openxmlformats.org/spreadsheetml/2006/main" count="68" uniqueCount="67">
  <si>
    <t>Nr.
crt.</t>
  </si>
  <si>
    <t>Cod</t>
  </si>
  <si>
    <t>Cap 51.02 Autoritati publice</t>
  </si>
  <si>
    <t>51 02</t>
  </si>
  <si>
    <t xml:space="preserve"> Autoritati Executive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</si>
  <si>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</si>
  <si>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</si>
  <si>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</si>
  <si>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</si>
  <si>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</si>
  <si>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</si>
  <si>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</si>
  <si>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>70 02</t>
  </si>
  <si>
    <t>Cap 84 02 Transporturi</t>
  </si>
  <si>
    <t>84 02</t>
  </si>
  <si>
    <t>Cap 68 02 - Asigurări şi Asistenţă Socială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</si>
  <si>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</si>
  <si>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</si>
  <si>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</si>
  <si>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</si>
  <si>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</si>
  <si>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</si>
  <si>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</si>
  <si>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mii lei</t>
  </si>
  <si>
    <t>42 02 65</t>
  </si>
  <si>
    <t>87 02</t>
  </si>
  <si>
    <t>Finantarea Programului National de Dezvoltare Locala-Sănătate</t>
  </si>
  <si>
    <t>Vărsăminte din secţiunea de funcţionare</t>
  </si>
  <si>
    <t>37 02 04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</si>
  <si>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</si>
  <si>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</si>
  <si>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</si>
  <si>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</si>
  <si>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</si>
  <si>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</si>
  <si>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</si>
  <si>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</si>
  <si>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</si>
  <si>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</si>
  <si>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</si>
  <si>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</si>
  <si>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</si>
  <si>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</si>
  <si>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SIMONA GACI</t>
  </si>
  <si>
    <t>Excedent 31.12.2019</t>
  </si>
  <si>
    <t>Anexa nr. 3</t>
  </si>
  <si>
    <t xml:space="preserve"> BUGET  APROBAT        2020</t>
  </si>
  <si>
    <t xml:space="preserve">Venituri din valorificarea unor bunuri </t>
  </si>
  <si>
    <t xml:space="preserve">39 02 </t>
  </si>
  <si>
    <t>Incasari din rambursarea imprumuturilor acordate</t>
  </si>
  <si>
    <t>Sume din excedentul bugetului local utilizate pentru finantarea cheltuielilor sectiunii de dezvoltare</t>
  </si>
  <si>
    <t>Alte sume primite de la UE</t>
  </si>
  <si>
    <t>46 02</t>
  </si>
  <si>
    <t>Denumire indicator</t>
  </si>
  <si>
    <t>TOTAL VENITURI (Încasări)</t>
  </si>
  <si>
    <t>TOTAL CHELTUIELI (Plăți)</t>
  </si>
  <si>
    <t>Alte venituri pentru finantarea sectiunii de dezvoltare</t>
  </si>
  <si>
    <t>36 02 47</t>
  </si>
  <si>
    <t>42 02 18</t>
  </si>
  <si>
    <t>Subvenții din veniturile proprii ale Ministerului Sănătății către bugetele locale pentru finanțare aparatură medicală și echip de comunicație în urgența în sănătate</t>
  </si>
  <si>
    <t>Secţiunea de dezvoltare</t>
  </si>
  <si>
    <t>PREVEDERI TRIM I-IV</t>
  </si>
  <si>
    <t xml:space="preserve">  EXECUTIA BUGETULUI LOCAL  AL JUDEŢULUI CLUJ PRELIMINATĂ LA 31 DECEMBRIE 2020</t>
  </si>
  <si>
    <t>ÎNCASĂRI/ PLĂȚI PRELIMINATE</t>
  </si>
  <si>
    <t>la Hotărârea nr. 237/2020</t>
  </si>
  <si>
    <t>Cap 67 02 Cultură, Recreere, Religie</t>
  </si>
  <si>
    <t>Cap 87.02 Alte actiuni economice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</si>
</sst>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sz val="10"/>
      <name val="Montserrat Light"/>
    </font>
    <font>
      <b/>
      <sz val="10"/>
      <name val="Montserrat Ligh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3" fillId="0" borderId="0" xfId="1" applyFont="1" applyAlignment="1">
      <alignment horizontal="left"/>
    </xf>
    <xf numFmtId="0" fontId="4" fillId="0" borderId="0" xfId="1" applyFont="1"/>
    <xf numFmtId="0" fontId="3" fillId="0" borderId="0" xfId="1" applyFont="1" applyFill="1" applyBorder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7" fillId="0" borderId="0" xfId="1" applyFont="1" applyAlignment="1">
      <alignment horizontal="left"/>
    </xf>
    <xf numFmtId="0" fontId="6" fillId="0" borderId="0" xfId="0" applyFont="1"/>
    <xf numFmtId="15" fontId="7" fillId="0" borderId="0" xfId="1" applyNumberFormat="1" applyFont="1" applyAlignment="1"/>
    <xf numFmtId="14" fontId="7" fillId="0" borderId="0" xfId="1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center"/>
    </xf>
    <xf numFmtId="4" fontId="7" fillId="0" borderId="1" xfId="0" applyNumberFormat="1" applyFont="1" applyBorder="1"/>
    <xf numFmtId="0" fontId="6" fillId="0" borderId="2" xfId="1" applyFont="1" applyBorder="1" applyAlignment="1">
      <alignment horizontal="left" vertical="center"/>
    </xf>
    <xf numFmtId="0" fontId="6" fillId="0" borderId="1" xfId="1" applyFont="1" applyBorder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wrapText="1"/>
    </xf>
    <xf numFmtId="0" fontId="7" fillId="0" borderId="1" xfId="1" applyFont="1" applyBorder="1"/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wrapText="1"/>
    </xf>
    <xf numFmtId="0" fontId="6" fillId="0" borderId="0" xfId="1" applyFont="1" applyBorder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8" fillId="0" borderId="0" xfId="1" applyFont="1" applyBorder="1"/>
    <xf numFmtId="4" fontId="8" fillId="0" borderId="0" xfId="0" applyNumberFormat="1" applyFont="1" applyBorder="1"/>
    <xf numFmtId="0" fontId="9" fillId="0" borderId="0" xfId="0" applyFont="1"/>
    <xf numFmtId="0" fontId="8" fillId="0" borderId="0" xfId="1" applyFont="1" applyAlignment="1"/>
    <xf numFmtId="0" fontId="8" fillId="0" borderId="0" xfId="1" applyFont="1" applyFill="1" applyBorder="1" applyAlignment="1"/>
    <xf numFmtId="0" fontId="8" fillId="0" borderId="0" xfId="1" applyFont="1"/>
    <xf numFmtId="0" fontId="9" fillId="0" borderId="0" xfId="1" applyFont="1" applyBorder="1"/>
    <xf numFmtId="0" fontId="7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4" fontId="6" fillId="0" borderId="1" xfId="0" applyNumberFormat="1" applyFont="1" applyBorder="1"/>
    <xf numFmtId="4" fontId="7" fillId="0" borderId="1" xfId="0" applyNumberFormat="1" applyFont="1" applyBorder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670560</xdr:colOff>
      <xdr:row>0</xdr:row>
      <xdr:rowOff>91440</xdr:rowOff>
    </xdr:from>
    <xdr:to>
      <xdr:col>4</xdr:col>
      <xdr:colOff>632460</xdr:colOff>
      <xdr:row>0</xdr:row>
      <xdr:rowOff>746760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7171726-2C98-470B-A77B-78F31FCCC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91440"/>
          <a:ext cx="50292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I43" sqref="I43"/>
    </sheetView>
  </sheetViews>
  <sheetFormatPr defaultColWidth="9.28515625" defaultRowHeight="15.75" x14ac:dyDescent="0.25"/>
  <cols>
    <col min="1" max="1" width="4.7109375" style="1" customWidth="1"/>
    <col min="2" max="2" width="50.85546875" style="1" customWidth="1"/>
    <col min="3" max="3" width="9.7109375" style="1" customWidth="1"/>
    <col min="4" max="4" width="13.28515625" style="2" customWidth="1"/>
    <col min="5" max="5" width="13.28515625" style="1" customWidth="1"/>
    <col min="6" max="6" width="15.85546875" style="1" customWidth="1"/>
    <col min="7" max="7" width="9.28515625" style="1"/>
    <col min="8" max="8" width="12.7109375" style="1" customWidth="1"/>
    <col min="9" max="16384" width="9.28515625" style="1"/>
  </cols>
  <sheetData>
    <row r="1" spans="1:8" ht="59.45" customHeight="1" x14ac:dyDescent="0.3">
      <c r="A1" s="42"/>
      <c r="B1" s="42"/>
      <c r="C1" s="42"/>
      <c r="D1" s="42"/>
      <c r="E1" s="42"/>
      <c r="F1" s="42"/>
    </row>
    <row r="2" spans="1:8" ht="18" x14ac:dyDescent="0.35">
      <c r="A2" s="48"/>
      <c r="B2" s="48"/>
      <c r="C2" s="44"/>
      <c r="D2" s="44"/>
      <c r="E2" s="41" t="s">
        <v>45</v>
      </c>
      <c r="F2" s="41"/>
    </row>
    <row r="3" spans="1:8" ht="18" x14ac:dyDescent="0.35">
      <c r="A3" s="48"/>
      <c r="B3" s="48"/>
      <c r="C3" s="44"/>
      <c r="D3" s="44"/>
      <c r="E3" s="41" t="s">
        <v>64</v>
      </c>
      <c r="F3" s="41"/>
    </row>
    <row r="4" spans="1:8" ht="11.45" customHeight="1" x14ac:dyDescent="0.35">
      <c r="A4" s="34"/>
      <c r="B4" s="34"/>
      <c r="C4" s="31"/>
      <c r="D4" s="32"/>
      <c r="E4" s="28"/>
      <c r="F4" s="28"/>
    </row>
    <row r="5" spans="1:8" ht="21.75" customHeight="1" x14ac:dyDescent="0.35">
      <c r="A5" s="45" t="s">
        <v>62</v>
      </c>
      <c r="B5" s="45"/>
      <c r="C5" s="45"/>
      <c r="D5" s="45"/>
      <c r="E5" s="45"/>
      <c r="F5" s="45"/>
    </row>
    <row r="6" spans="1:8" ht="22.15" customHeight="1" x14ac:dyDescent="0.35">
      <c r="A6" s="46" t="s">
        <v>60</v>
      </c>
      <c r="B6" s="46"/>
      <c r="C6" s="46"/>
      <c r="D6" s="46"/>
      <c r="E6" s="46"/>
      <c r="F6" s="46"/>
    </row>
    <row r="7" spans="1:8" ht="16.5" x14ac:dyDescent="0.3">
      <c r="A7" s="10"/>
      <c r="B7" s="11"/>
      <c r="C7" s="10"/>
      <c r="D7" s="12"/>
      <c r="E7" s="9"/>
      <c r="F7" s="12" t="s">
        <v>23</v>
      </c>
    </row>
    <row r="8" spans="1:8" ht="14.25" customHeight="1" x14ac:dyDescent="0.25">
      <c r="A8" s="35" t="s">
        <v>0</v>
      </c>
      <c r="B8" s="38" t="s">
        <v>53</v>
      </c>
      <c r="C8" s="38" t="s">
        <v>1</v>
      </c>
      <c r="D8" s="35" t="s">
        <v>46</v>
      </c>
      <c r="E8" s="35" t="s">
        <v>61</v>
      </c>
      <c r="F8" s="35" t="s">
        <v>63</v>
      </c>
    </row>
    <row r="9" spans="1:8" x14ac:dyDescent="0.25">
      <c r="A9" s="36"/>
      <c r="B9" s="39"/>
      <c r="C9" s="39"/>
      <c r="D9" s="36"/>
      <c r="E9" s="36"/>
      <c r="F9" s="36"/>
    </row>
    <row r="10" spans="1:8" x14ac:dyDescent="0.25">
      <c r="A10" s="36"/>
      <c r="B10" s="39"/>
      <c r="C10" s="39"/>
      <c r="D10" s="36"/>
      <c r="E10" s="36"/>
      <c r="F10" s="36"/>
      <c r="G10" s="6"/>
      <c r="H10" s="6"/>
    </row>
    <row r="11" spans="1:8" ht="23.25" customHeight="1" x14ac:dyDescent="0.25">
      <c r="A11" s="37"/>
      <c r="B11" s="40"/>
      <c r="C11" s="40"/>
      <c r="D11" s="37"/>
      <c r="E11" s="37"/>
      <c r="F11" s="37"/>
    </row>
    <row r="12" spans="1:8" ht="18" customHeight="1" x14ac:dyDescent="0.3">
      <c r="A12" s="13">
        <v>1</v>
      </c>
      <c r="B12" s="14" t="s">
        <v>54</v>
      </c>
      <c r="C12" s="33"/>
      <c r="D12" s="15">
        <f>D13+D14+D15+D16+D18+D19+D20+D21+D22</f>
        <v>670263.55000000005</v>
      </c>
      <c r="E12" s="15">
        <f t="shared" ref="E12:F12" si="0">E13+E14+E15+E16+E18+E19+E20+E21+E22</f>
        <v>670263.55000000005</v>
      </c>
      <c r="F12" s="15">
        <f t="shared" si="0"/>
        <v>123307.07999999999</v>
      </c>
    </row>
    <row r="13" spans="1:8" ht="19.149999999999999" customHeight="1" x14ac:dyDescent="0.3">
      <c r="A13" s="13">
        <f>A12+1</f>
        <v>2</v>
      </c>
      <c r="B13" s="16" t="s">
        <v>27</v>
      </c>
      <c r="C13" s="16" t="s">
        <v>28</v>
      </c>
      <c r="D13" s="49">
        <v>9096</v>
      </c>
      <c r="E13" s="49">
        <v>9096</v>
      </c>
      <c r="F13" s="49">
        <v>6700</v>
      </c>
    </row>
    <row r="14" spans="1:8" ht="17.45" customHeight="1" x14ac:dyDescent="0.3">
      <c r="A14" s="13">
        <f t="shared" ref="A14:A17" si="1">A13+1</f>
        <v>3</v>
      </c>
      <c r="B14" s="17" t="s">
        <v>56</v>
      </c>
      <c r="C14" s="17" t="s">
        <v>57</v>
      </c>
      <c r="D14" s="49">
        <v>140000</v>
      </c>
      <c r="E14" s="49">
        <v>140000</v>
      </c>
      <c r="F14" s="49">
        <v>49132.32</v>
      </c>
    </row>
    <row r="15" spans="1:8" ht="18" customHeight="1" x14ac:dyDescent="0.3">
      <c r="A15" s="13">
        <f t="shared" si="1"/>
        <v>4</v>
      </c>
      <c r="B15" s="16" t="s">
        <v>47</v>
      </c>
      <c r="C15" s="16" t="s">
        <v>48</v>
      </c>
      <c r="D15" s="49">
        <v>0</v>
      </c>
      <c r="E15" s="49">
        <v>0</v>
      </c>
      <c r="F15" s="49">
        <v>6.32</v>
      </c>
    </row>
    <row r="16" spans="1:8" ht="18.600000000000001" customHeight="1" x14ac:dyDescent="0.3">
      <c r="A16" s="13">
        <f t="shared" si="1"/>
        <v>5</v>
      </c>
      <c r="B16" s="17" t="s">
        <v>49</v>
      </c>
      <c r="C16" s="18">
        <v>4002</v>
      </c>
      <c r="D16" s="49">
        <f>D17</f>
        <v>0</v>
      </c>
      <c r="E16" s="49">
        <f t="shared" ref="E16:F16" si="2">E17</f>
        <v>0</v>
      </c>
      <c r="F16" s="49">
        <f t="shared" si="2"/>
        <v>19500</v>
      </c>
    </row>
    <row r="17" spans="1:10" ht="32.450000000000003" customHeight="1" x14ac:dyDescent="0.3">
      <c r="A17" s="13">
        <f t="shared" si="1"/>
        <v>6</v>
      </c>
      <c r="B17" s="19" t="s">
        <v>50</v>
      </c>
      <c r="C17" s="18">
        <v>400214</v>
      </c>
      <c r="D17" s="49">
        <v>0</v>
      </c>
      <c r="E17" s="49">
        <v>0</v>
      </c>
      <c r="F17" s="49">
        <v>19500</v>
      </c>
    </row>
    <row r="18" spans="1:10" ht="67.150000000000006" customHeight="1" x14ac:dyDescent="0.3">
      <c r="A18" s="13">
        <v>7</v>
      </c>
      <c r="B18" s="19" t="s">
        <v>59</v>
      </c>
      <c r="C18" s="18" t="s">
        <v>58</v>
      </c>
      <c r="D18" s="49">
        <v>1323</v>
      </c>
      <c r="E18" s="49">
        <v>1323</v>
      </c>
      <c r="F18" s="49">
        <v>0</v>
      </c>
    </row>
    <row r="19" spans="1:10" ht="29.45" customHeight="1" x14ac:dyDescent="0.3">
      <c r="A19" s="13">
        <v>8</v>
      </c>
      <c r="B19" s="19" t="s">
        <v>26</v>
      </c>
      <c r="C19" s="17" t="s">
        <v>24</v>
      </c>
      <c r="D19" s="49">
        <v>280</v>
      </c>
      <c r="E19" s="49">
        <v>280</v>
      </c>
      <c r="F19" s="49">
        <v>0</v>
      </c>
    </row>
    <row r="20" spans="1:10" ht="31.15" customHeight="1" x14ac:dyDescent="0.3">
      <c r="A20" s="13">
        <v>9</v>
      </c>
      <c r="B20" s="19" t="s">
        <v>30</v>
      </c>
      <c r="C20" s="17" t="s">
        <v>31</v>
      </c>
      <c r="D20" s="49">
        <v>56965.120000000003</v>
      </c>
      <c r="E20" s="49">
        <v>56965.120000000003</v>
      </c>
      <c r="F20" s="49">
        <v>17518.45</v>
      </c>
    </row>
    <row r="21" spans="1:10" ht="17.25" customHeight="1" x14ac:dyDescent="0.3">
      <c r="A21" s="13">
        <v>10</v>
      </c>
      <c r="B21" s="19" t="s">
        <v>51</v>
      </c>
      <c r="C21" s="17" t="s">
        <v>52</v>
      </c>
      <c r="D21" s="49">
        <v>0</v>
      </c>
      <c r="E21" s="49">
        <v>0</v>
      </c>
      <c r="F21" s="49">
        <v>408.03</v>
      </c>
    </row>
    <row r="22" spans="1:10" ht="16.5" x14ac:dyDescent="0.3">
      <c r="A22" s="13">
        <v>11</v>
      </c>
      <c r="B22" s="19" t="s">
        <v>32</v>
      </c>
      <c r="C22" s="19" t="s">
        <v>29</v>
      </c>
      <c r="D22" s="49">
        <f>D23+D24+D25</f>
        <v>462599.43</v>
      </c>
      <c r="E22" s="49">
        <f t="shared" ref="E22:F22" si="3">E23+E24+E25</f>
        <v>462599.43</v>
      </c>
      <c r="F22" s="49">
        <f t="shared" si="3"/>
        <v>30041.96</v>
      </c>
    </row>
    <row r="23" spans="1:10" ht="16.5" x14ac:dyDescent="0.3">
      <c r="A23" s="13">
        <v>12</v>
      </c>
      <c r="B23" s="19" t="s">
        <v>33</v>
      </c>
      <c r="C23" s="17" t="s">
        <v>34</v>
      </c>
      <c r="D23" s="49">
        <v>400014.16</v>
      </c>
      <c r="E23" s="49">
        <v>400014.16</v>
      </c>
      <c r="F23" s="49">
        <v>121.49</v>
      </c>
    </row>
    <row r="24" spans="1:10" ht="16.5" x14ac:dyDescent="0.3">
      <c r="A24" s="13">
        <v>13</v>
      </c>
      <c r="B24" s="17" t="s">
        <v>35</v>
      </c>
      <c r="C24" s="17" t="s">
        <v>36</v>
      </c>
      <c r="D24" s="49">
        <v>4612</v>
      </c>
      <c r="E24" s="49">
        <v>4612</v>
      </c>
      <c r="F24" s="49">
        <v>317.52</v>
      </c>
    </row>
    <row r="25" spans="1:10" ht="16.5" x14ac:dyDescent="0.3">
      <c r="A25" s="13">
        <v>14</v>
      </c>
      <c r="B25" s="17" t="s">
        <v>37</v>
      </c>
      <c r="C25" s="17" t="s">
        <v>38</v>
      </c>
      <c r="D25" s="49">
        <v>57973.27</v>
      </c>
      <c r="E25" s="49">
        <v>57973.27</v>
      </c>
      <c r="F25" s="49">
        <v>29602.95</v>
      </c>
    </row>
    <row r="26" spans="1:10" ht="15" customHeight="1" x14ac:dyDescent="0.3">
      <c r="A26" s="13">
        <v>15</v>
      </c>
      <c r="B26" s="20" t="s">
        <v>44</v>
      </c>
      <c r="C26" s="17" t="s">
        <v>17</v>
      </c>
      <c r="D26" s="15">
        <v>19559.25</v>
      </c>
      <c r="E26" s="15">
        <v>19559.25</v>
      </c>
      <c r="F26" s="50"/>
    </row>
    <row r="27" spans="1:10" ht="16.5" x14ac:dyDescent="0.3">
      <c r="A27" s="13">
        <v>16</v>
      </c>
      <c r="B27" s="20" t="s">
        <v>55</v>
      </c>
      <c r="C27" s="17"/>
      <c r="D27" s="15">
        <f>D28+D30+D31+D32+D33+D34+D35+D36+D37+D38+D39</f>
        <v>689822.8</v>
      </c>
      <c r="E27" s="15">
        <f t="shared" ref="E27:F27" si="4">E28+E30+E31+E32+E33+E34+E35+E36+E37+E38+E39</f>
        <v>689822.8</v>
      </c>
      <c r="F27" s="15">
        <f t="shared" si="4"/>
        <v>174343.77</v>
      </c>
    </row>
    <row r="28" spans="1:10" ht="16.5" x14ac:dyDescent="0.3">
      <c r="A28" s="13">
        <v>17</v>
      </c>
      <c r="B28" s="20" t="s">
        <v>2</v>
      </c>
      <c r="C28" s="20" t="s">
        <v>3</v>
      </c>
      <c r="D28" s="15">
        <f>D29</f>
        <v>6814.08</v>
      </c>
      <c r="E28" s="15">
        <f t="shared" ref="E28:F28" si="5">E29</f>
        <v>6814.08</v>
      </c>
      <c r="F28" s="15">
        <f t="shared" si="5"/>
        <v>6606.66</v>
      </c>
    </row>
    <row r="29" spans="1:10" ht="16.5" x14ac:dyDescent="0.3">
      <c r="A29" s="13">
        <v>18</v>
      </c>
      <c r="B29" s="20" t="s">
        <v>4</v>
      </c>
      <c r="C29" s="20" t="s">
        <v>3</v>
      </c>
      <c r="D29" s="49">
        <v>6814.08</v>
      </c>
      <c r="E29" s="49">
        <v>6814.08</v>
      </c>
      <c r="F29" s="49">
        <v>6606.66</v>
      </c>
    </row>
    <row r="30" spans="1:10" ht="16.5" x14ac:dyDescent="0.3">
      <c r="A30" s="13">
        <v>19</v>
      </c>
      <c r="B30" s="20" t="s">
        <v>5</v>
      </c>
      <c r="C30" s="20" t="s">
        <v>6</v>
      </c>
      <c r="D30" s="15">
        <v>186</v>
      </c>
      <c r="E30" s="15">
        <v>186</v>
      </c>
      <c r="F30" s="15">
        <v>163.92</v>
      </c>
    </row>
    <row r="31" spans="1:10" ht="18.75" x14ac:dyDescent="0.3">
      <c r="A31" s="13">
        <v>20</v>
      </c>
      <c r="B31" s="20" t="s">
        <v>7</v>
      </c>
      <c r="C31" s="20" t="s">
        <v>8</v>
      </c>
      <c r="D31" s="15">
        <v>27347.41</v>
      </c>
      <c r="E31" s="15">
        <v>27347.41</v>
      </c>
      <c r="F31" s="15">
        <v>4233.18</v>
      </c>
      <c r="J31" s="7"/>
    </row>
    <row r="32" spans="1:10" ht="16.5" x14ac:dyDescent="0.3">
      <c r="A32" s="13">
        <v>21</v>
      </c>
      <c r="B32" s="20" t="s">
        <v>16</v>
      </c>
      <c r="C32" s="20" t="s">
        <v>9</v>
      </c>
      <c r="D32" s="15">
        <v>110434.48</v>
      </c>
      <c r="E32" s="15">
        <v>110434.48</v>
      </c>
      <c r="F32" s="15">
        <v>8271.0300000000007</v>
      </c>
    </row>
    <row r="33" spans="1:6" ht="16.5" x14ac:dyDescent="0.3">
      <c r="A33" s="13">
        <v>22</v>
      </c>
      <c r="B33" s="20" t="s">
        <v>65</v>
      </c>
      <c r="C33" s="21" t="s">
        <v>10</v>
      </c>
      <c r="D33" s="15">
        <v>30245.200000000001</v>
      </c>
      <c r="E33" s="15">
        <v>30245.200000000001</v>
      </c>
      <c r="F33" s="15">
        <v>4067.76</v>
      </c>
    </row>
    <row r="34" spans="1:6" ht="16.5" x14ac:dyDescent="0.3">
      <c r="A34" s="13">
        <v>23</v>
      </c>
      <c r="B34" s="20" t="s">
        <v>15</v>
      </c>
      <c r="C34" s="20" t="s">
        <v>11</v>
      </c>
      <c r="D34" s="15">
        <v>2143</v>
      </c>
      <c r="E34" s="15">
        <v>2143</v>
      </c>
      <c r="F34" s="15">
        <v>761.92</v>
      </c>
    </row>
    <row r="35" spans="1:6" ht="16.5" x14ac:dyDescent="0.3">
      <c r="A35" s="13">
        <v>24</v>
      </c>
      <c r="B35" s="20" t="s">
        <v>22</v>
      </c>
      <c r="C35" s="20" t="s">
        <v>12</v>
      </c>
      <c r="D35" s="15">
        <v>11160.44</v>
      </c>
      <c r="E35" s="15">
        <v>11160.44</v>
      </c>
      <c r="F35" s="15">
        <v>2320.19</v>
      </c>
    </row>
    <row r="36" spans="1:6" ht="16.5" x14ac:dyDescent="0.3">
      <c r="A36" s="13">
        <v>25</v>
      </c>
      <c r="B36" s="20" t="s">
        <v>20</v>
      </c>
      <c r="C36" s="20" t="s">
        <v>21</v>
      </c>
      <c r="D36" s="15">
        <v>128336.11</v>
      </c>
      <c r="E36" s="15">
        <v>128336.11</v>
      </c>
      <c r="F36" s="15">
        <v>73778.06</v>
      </c>
    </row>
    <row r="37" spans="1:6" ht="16.5" x14ac:dyDescent="0.3">
      <c r="A37" s="13">
        <v>26</v>
      </c>
      <c r="B37" s="22" t="s">
        <v>18</v>
      </c>
      <c r="C37" s="20" t="s">
        <v>19</v>
      </c>
      <c r="D37" s="15">
        <v>12101.58</v>
      </c>
      <c r="E37" s="15">
        <v>12101.58</v>
      </c>
      <c r="F37" s="15">
        <v>2488.0300000000002</v>
      </c>
    </row>
    <row r="38" spans="1:6" ht="16.5" x14ac:dyDescent="0.3">
      <c r="A38" s="13">
        <v>27</v>
      </c>
      <c r="B38" s="20" t="s">
        <v>13</v>
      </c>
      <c r="C38" s="20" t="s">
        <v>14</v>
      </c>
      <c r="D38" s="15">
        <v>357661.98</v>
      </c>
      <c r="E38" s="15">
        <v>357661.98</v>
      </c>
      <c r="F38" s="15">
        <v>71603.929999999993</v>
      </c>
    </row>
    <row r="39" spans="1:6" ht="16.5" x14ac:dyDescent="0.3">
      <c r="A39" s="13">
        <v>28</v>
      </c>
      <c r="B39" s="20" t="s">
        <v>66</v>
      </c>
      <c r="C39" s="20" t="s">
        <v>25</v>
      </c>
      <c r="D39" s="15">
        <v>3392.52</v>
      </c>
      <c r="E39" s="15">
        <v>3392.52</v>
      </c>
      <c r="F39" s="15">
        <v>49.09</v>
      </c>
    </row>
    <row r="40" spans="1:6" ht="18" x14ac:dyDescent="0.35">
      <c r="A40" s="23"/>
      <c r="B40" s="26"/>
      <c r="C40" s="26"/>
      <c r="D40" s="27"/>
      <c r="E40" s="27"/>
      <c r="F40" s="27"/>
    </row>
    <row r="41" spans="1:6" ht="18" x14ac:dyDescent="0.35">
      <c r="A41" s="23"/>
      <c r="B41" s="29"/>
      <c r="C41" s="47" t="s">
        <v>41</v>
      </c>
      <c r="D41" s="47"/>
      <c r="E41" s="47"/>
      <c r="F41" s="47"/>
    </row>
    <row r="42" spans="1:6" ht="18" x14ac:dyDescent="0.35">
      <c r="A42" s="24"/>
      <c r="B42" s="29" t="s">
        <v>39</v>
      </c>
      <c r="C42" s="47" t="s">
        <v>42</v>
      </c>
      <c r="D42" s="47"/>
      <c r="E42" s="47"/>
      <c r="F42" s="47"/>
    </row>
    <row r="43" spans="1:6" ht="18" x14ac:dyDescent="0.35">
      <c r="A43" s="24"/>
      <c r="B43" s="30" t="s">
        <v>40</v>
      </c>
      <c r="C43" s="47" t="s">
        <v>43</v>
      </c>
      <c r="D43" s="47"/>
      <c r="E43" s="47"/>
      <c r="F43" s="47"/>
    </row>
    <row r="44" spans="1:6" ht="16.5" x14ac:dyDescent="0.3">
      <c r="A44" s="25"/>
      <c r="B44" s="8"/>
      <c r="C44" s="43"/>
      <c r="D44" s="43"/>
      <c r="E44" s="9"/>
      <c r="F44" s="9"/>
    </row>
    <row r="45" spans="1:6" x14ac:dyDescent="0.25">
      <c r="A45" s="4"/>
      <c r="B45" s="3"/>
      <c r="C45" s="5"/>
      <c r="D45" s="5"/>
    </row>
  </sheetData>
  <mergeCells count="19">
    <mergeCell ref="E2:F2"/>
    <mergeCell ref="A1:F1"/>
    <mergeCell ref="C44:D44"/>
    <mergeCell ref="C3:D3"/>
    <mergeCell ref="E8:E11"/>
    <mergeCell ref="E3:F3"/>
    <mergeCell ref="A5:F5"/>
    <mergeCell ref="A6:F6"/>
    <mergeCell ref="C41:F41"/>
    <mergeCell ref="C42:F42"/>
    <mergeCell ref="C43:F43"/>
    <mergeCell ref="A2:B2"/>
    <mergeCell ref="A3:B3"/>
    <mergeCell ref="C2:D2"/>
    <mergeCell ref="F8:F11"/>
    <mergeCell ref="A8:A11"/>
    <mergeCell ref="B8:B11"/>
    <mergeCell ref="C8:C11"/>
    <mergeCell ref="D8:D11"/>
  </mergeCells>
  <phoneticPr fontId="2" type="noConversion"/>
  <pageMargins left="0.83" right="0.10748031496063" top="0.33" bottom="0.33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2020-12-22T06:42:10Z</cp:lastPrinted>
  <dcterms:created xsi:type="dcterms:W3CDTF">2009-05-18T06:15:42Z</dcterms:created>
  <dcterms:modified xsi:type="dcterms:W3CDTF">2020-12-23T09:54:33Z</dcterms:modified>
</cp:coreProperties>
</file>