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238_13C_SUPLIMENTARE RECTIFICARE DECEMBRIE 2020\"/>
    </mc:Choice>
  </mc:AlternateContent>
  <xr:revisionPtr revIDLastSave="0" documentId="13_ncr:1_{4F34D6D2-1178-4B12-A86D-D2025D4C55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4" sheetId="9" r:id="rId1"/>
  </sheets>
  <definedNames>
    <definedName name="_xlnm.Print_Titles" localSheetId="0">Sheet4!$9:$12</definedName>
  </definedNames>
  <calcPr calcId="191029"/>
</workbook>
</file>

<file path=xl/calcChain.xml><?xml version="1.0" encoding="utf-8"?>
<calcChain xmlns="http://schemas.openxmlformats.org/spreadsheetml/2006/main">
  <c r="E100" i="9" l="1"/>
  <c r="E24" i="9" l="1"/>
  <c r="F26" i="9"/>
  <c r="F95" i="9" l="1"/>
  <c r="F71" i="9" l="1"/>
  <c r="F70" i="9" l="1"/>
  <c r="F59" i="9"/>
  <c r="F35" i="9" l="1"/>
  <c r="F34" i="9"/>
  <c r="F15" i="9" l="1"/>
  <c r="F14" i="9" l="1"/>
  <c r="A14" i="9"/>
  <c r="A15" i="9" s="1"/>
  <c r="A16" i="9" s="1"/>
  <c r="A17" i="9" s="1"/>
  <c r="A18" i="9" s="1"/>
  <c r="A19" i="9" s="1"/>
  <c r="A20" i="9" s="1"/>
  <c r="F22" i="9" l="1"/>
  <c r="F27" i="9"/>
  <c r="F93" i="9"/>
  <c r="F16" i="9"/>
  <c r="F17" i="9"/>
  <c r="F18" i="9"/>
  <c r="F19" i="9"/>
  <c r="F20" i="9"/>
  <c r="F21" i="9"/>
  <c r="F23" i="9"/>
  <c r="F25" i="9"/>
  <c r="F28" i="9"/>
  <c r="F29" i="9"/>
  <c r="F30" i="9"/>
  <c r="F31" i="9"/>
  <c r="F32" i="9"/>
  <c r="F33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60" i="9"/>
  <c r="F61" i="9"/>
  <c r="F62" i="9"/>
  <c r="F63" i="9"/>
  <c r="F64" i="9"/>
  <c r="F65" i="9"/>
  <c r="F66" i="9"/>
  <c r="F67" i="9"/>
  <c r="F68" i="9"/>
  <c r="F69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4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3" i="9"/>
  <c r="F24" i="9" l="1"/>
  <c r="A21" i="9" l="1"/>
  <c r="A22" i="9" s="1"/>
  <c r="A23" i="9" s="1"/>
  <c r="A24" i="9" s="1"/>
  <c r="A25" i="9" s="1"/>
  <c r="A26" i="9" l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l="1"/>
  <c r="A54" i="9" s="1"/>
  <c r="A55" i="9" s="1"/>
  <c r="A56" i="9" s="1"/>
  <c r="A57" i="9" s="1"/>
  <c r="A58" i="9" s="1"/>
  <c r="A59" i="9" s="1"/>
  <c r="A60" i="9" s="1"/>
  <c r="A61" i="9" s="1"/>
  <c r="A62" i="9" l="1"/>
  <c r="A63" i="9" s="1"/>
  <c r="A64" i="9" s="1"/>
  <c r="A65" i="9" s="1"/>
  <c r="A66" i="9" s="1"/>
  <c r="A67" i="9" s="1"/>
  <c r="A68" i="9" s="1"/>
  <c r="A69" i="9" s="1"/>
  <c r="A70" i="9" l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l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l="1"/>
  <c r="A96" i="9" s="1"/>
  <c r="A97" i="9" s="1"/>
  <c r="A98" i="9" s="1"/>
  <c r="A99" i="9" s="1"/>
  <c r="A100" i="9" s="1"/>
  <c r="A101" i="9" l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</calcChain>
</file>

<file path=xl/sharedStrings.xml><?xml version="1.0" encoding="utf-8"?>
<sst xmlns="http://schemas.openxmlformats.org/spreadsheetml/2006/main" count="220" uniqueCount="147">
  <si>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</si>
  <si>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</si>
  <si>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</si>
  <si>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</si>
  <si>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</si>
  <si>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</si>
  <si>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</si>
  <si>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</si>
  <si>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</si>
  <si>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</si>
  <si>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</si>
  <si>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</si>
  <si>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</si>
  <si>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</si>
  <si>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</si>
  <si>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</si>
  <si>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</si>
  <si>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</si>
  <si>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</si>
  <si>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</si>
  <si>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</si>
  <si>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</si>
  <si>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</si>
  <si>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</si>
  <si>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</si>
  <si>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</si>
  <si>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</si>
  <si>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</si>
  <si>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</si>
  <si>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</si>
  <si>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</si>
  <si>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</si>
  <si>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</si>
  <si>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</si>
  <si>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</si>
  <si>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</si>
  <si>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</si>
  <si>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</si>
  <si>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</si>
  <si>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</si>
  <si>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</si>
  <si>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</si>
  <si>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</si>
  <si>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</si>
  <si>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</si>
  <si>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</si>
  <si>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</si>
  <si>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42 02 65</t>
  </si>
  <si>
    <t>67 02 58</t>
  </si>
  <si>
    <t>84 02 58</t>
  </si>
  <si>
    <t>Cap.87.02 Alte actiuni economice</t>
  </si>
  <si>
    <t>87 02</t>
  </si>
  <si>
    <t>87 02 58</t>
  </si>
  <si>
    <t>66 02 70</t>
  </si>
  <si>
    <t>Finantarea Programului National de Dezvoltare Locala-Sănătate</t>
  </si>
  <si>
    <t>CJC-Sănătate-PNDL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</si>
  <si>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</si>
  <si>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</si>
  <si>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</si>
  <si>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</si>
  <si>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</si>
  <si>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</si>
  <si>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</si>
  <si>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</si>
  <si>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</si>
  <si>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</si>
  <si>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</si>
  <si>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</si>
  <si>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</si>
  <si>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</si>
  <si>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</si>
  <si>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</si>
  <si>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</si>
  <si>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</si>
  <si>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</si>
  <si>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</si>
  <si>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</si>
  <si>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</si>
  <si>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</si>
  <si>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</si>
  <si>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</si>
  <si>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</si>
  <si>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</si>
  <si>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C.J.C. -cheltuieli de capital</t>
  </si>
  <si>
    <t>Proiect FEN-Venus-Împreună pentru o viață în siguranță</t>
  </si>
  <si>
    <t>Vărsăminte din secţiunea de funcţionare</t>
  </si>
  <si>
    <t>37 02 04</t>
  </si>
  <si>
    <t>Anexa nr. 4</t>
  </si>
  <si>
    <t>ATOP</t>
  </si>
  <si>
    <t>66 02 58</t>
  </si>
  <si>
    <t xml:space="preserve">    BUGETUL LOCAL  AL JUDEŢULUI CLUJ PE ANUL 2020, PE CAPITOLE, SUBCAPITOLE ȘI TITLURI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</si>
  <si>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</si>
  <si>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</si>
  <si>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</si>
  <si>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</si>
  <si>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</si>
  <si>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</si>
  <si>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>Reabilitarea, modernizarea și extinderea Ambulatoriului Sptalului Clinic de Recuperare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</si>
  <si>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</si>
  <si>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</si>
  <si>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</si>
  <si>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</si>
  <si>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</si>
  <si>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</si>
  <si>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</si>
  <si>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</si>
  <si>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</si>
  <si>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</si>
  <si>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</si>
  <si>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</si>
  <si>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</si>
  <si>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</si>
  <si>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</si>
  <si>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Serviciul Public Salvamont</t>
  </si>
  <si>
    <t>54.02</t>
  </si>
  <si>
    <t>Liceul Tehnologic Special Dej</t>
  </si>
  <si>
    <t>Școala Profesională SpecialĂ  SAMUS</t>
  </si>
  <si>
    <t>Şcoala Gimnazială Specială Transilvania- Baciu</t>
  </si>
  <si>
    <t>Gradiniţa Specială Cluj-Napoca</t>
  </si>
  <si>
    <t>Filarmonica de Stat Transilvania</t>
  </si>
  <si>
    <t>Muzeul Memorial"Octavian Goga" Ciucea</t>
  </si>
  <si>
    <t>Biblioteca Judeţeană "O.Goga"</t>
  </si>
  <si>
    <t>Centrul pt. Conservarea şi Promov.Tradiţiei Populare</t>
  </si>
  <si>
    <t>Şcoala de Artă "Tudor Jarda"</t>
  </si>
  <si>
    <t xml:space="preserve">CJC-Proiect Restaurarea anvelopei Palatului Reduta, Muzeul Etnografic al Transilvaniei, CJC partener 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</si>
  <si>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</si>
  <si>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</si>
  <si>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</si>
  <si>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</si>
  <si>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</si>
  <si>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>Excedent 31.12.2019</t>
  </si>
  <si>
    <t xml:space="preserve"> BUGET  APROBAT 2020</t>
  </si>
  <si>
    <t>INFLUENȚE</t>
  </si>
  <si>
    <t xml:space="preserve"> BUGET  RECTIFICAT 2020</t>
  </si>
  <si>
    <t>Alte venituri pentru finanțarea secțiunii de dezvoltare</t>
  </si>
  <si>
    <t>36 02 47</t>
  </si>
  <si>
    <t>Subvenții din veniturile proprii ale Ministerului Sănătății către bugetele locale pt. finanțarea aparaturii medicale în sănătate</t>
  </si>
  <si>
    <t>42 02 18 01</t>
  </si>
  <si>
    <t>Direcţia Judeţeană Evidenţa Persoanelor</t>
  </si>
  <si>
    <t>Cheltuieli de capital-aparatura medicala Ministerul Sanatatii</t>
  </si>
  <si>
    <t>Dotarea Unității de primire urgențe din cadrul Spitalului Clinic de Urgență pentru Copii în contextul pandemiei COVID-19</t>
  </si>
  <si>
    <t>Consolidarea capacității Județului Cluj în gestionarea crizei sanitare COVID-19</t>
  </si>
  <si>
    <t>Proiect FEN- Sprijin pentru pregătirea aplicației de finanțare și a documentațiilor de atribuire pentru proiectul regional de dezvoltare a infrastructurii de apă și apă uzată din județele Cluj și sălaj, în perioada 2014-2020</t>
  </si>
  <si>
    <t>70.02.58</t>
  </si>
  <si>
    <t>Transferuri interne</t>
  </si>
  <si>
    <t>55 D</t>
  </si>
  <si>
    <t>la Hotărârea nr. 238/2020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</si>
</sst>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Montserrat Light"/>
    </font>
    <font>
      <b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1" applyFont="1" applyAlignment="1">
      <alignment horizontal="left"/>
    </xf>
    <xf numFmtId="0" fontId="4" fillId="0" borderId="0" xfId="0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2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horizontal="right"/>
    </xf>
    <xf numFmtId="0" fontId="4" fillId="0" borderId="1" xfId="1" applyFont="1" applyBorder="1" applyAlignment="1">
      <alignment wrapText="1"/>
    </xf>
    <xf numFmtId="4" fontId="3" fillId="0" borderId="0" xfId="0" applyNumberFormat="1" applyFont="1"/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3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/>
    <xf numFmtId="4" fontId="4" fillId="0" borderId="0" xfId="0" applyNumberFormat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0" xfId="0" applyNumberFormat="1" applyFont="1" applyBorder="1"/>
    <xf numFmtId="0" fontId="5" fillId="0" borderId="0" xfId="1" applyFont="1" applyAlignment="1"/>
    <xf numFmtId="0" fontId="5" fillId="0" borderId="0" xfId="1" applyFont="1" applyFill="1" applyBorder="1" applyAlignment="1"/>
    <xf numFmtId="0" fontId="5" fillId="0" borderId="0" xfId="1" applyFont="1"/>
    <xf numFmtId="0" fontId="6" fillId="0" borderId="0" xfId="1" applyFont="1" applyBorder="1"/>
    <xf numFmtId="0" fontId="6" fillId="0" borderId="0" xfId="0" applyFont="1"/>
    <xf numFmtId="0" fontId="6" fillId="0" borderId="0" xfId="1" applyFont="1" applyAlignment="1"/>
    <xf numFmtId="0" fontId="5" fillId="0" borderId="0" xfId="0" applyFont="1" applyAlignment="1"/>
    <xf numFmtId="0" fontId="5" fillId="0" borderId="0" xfId="1" applyFont="1" applyAlignment="1">
      <alignment horizontal="left"/>
    </xf>
    <xf numFmtId="0" fontId="4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4" fontId="3" fillId="0" borderId="0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1203960</xdr:colOff>
      <xdr:row>0</xdr:row>
      <xdr:rowOff>22860</xdr:rowOff>
    </xdr:from>
    <xdr:to>
      <xdr:col>4</xdr:col>
      <xdr:colOff>457200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2364E24-F0CE-41F3-9BA7-87277006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22860"/>
          <a:ext cx="51358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4"/>
  <sheetViews>
    <sheetView tabSelected="1" zoomScaleNormal="100" workbookViewId="0">
      <selection activeCell="H2" sqref="H2"/>
    </sheetView>
  </sheetViews>
  <sheetFormatPr defaultColWidth="9.28515625" defaultRowHeight="18" x14ac:dyDescent="0.35"/>
  <cols>
    <col min="1" max="1" width="5.28515625" style="1" customWidth="1"/>
    <col min="2" max="2" width="59.28515625" style="1" customWidth="1"/>
    <col min="3" max="3" width="11.28515625" style="1" customWidth="1"/>
    <col min="4" max="4" width="13.7109375" style="2" customWidth="1"/>
    <col min="5" max="5" width="10.7109375" style="1" customWidth="1"/>
    <col min="6" max="6" width="12.7109375" style="1" customWidth="1"/>
    <col min="7" max="7" width="9.28515625" style="1"/>
    <col min="8" max="8" width="12.7109375" style="1" customWidth="1"/>
    <col min="9" max="16384" width="9.28515625" style="1"/>
  </cols>
  <sheetData>
    <row r="1" spans="1:8" ht="61.15" customHeight="1" x14ac:dyDescent="0.35">
      <c r="A1" s="51"/>
      <c r="B1" s="51"/>
      <c r="C1" s="51"/>
      <c r="D1" s="51"/>
      <c r="E1" s="51"/>
      <c r="F1" s="51"/>
    </row>
    <row r="2" spans="1:8" x14ac:dyDescent="0.35">
      <c r="A2" s="53"/>
      <c r="B2" s="53"/>
      <c r="C2" s="38"/>
      <c r="D2" s="38" t="s">
        <v>87</v>
      </c>
      <c r="E2" s="38"/>
      <c r="F2" s="38"/>
    </row>
    <row r="3" spans="1:8" x14ac:dyDescent="0.35">
      <c r="A3" s="53"/>
      <c r="B3" s="53"/>
      <c r="C3" s="38"/>
      <c r="D3" s="52" t="s">
        <v>146</v>
      </c>
      <c r="E3" s="52"/>
      <c r="F3" s="52"/>
    </row>
    <row r="4" spans="1:8" x14ac:dyDescent="0.35">
      <c r="A4" s="53"/>
      <c r="B4" s="53"/>
      <c r="C4" s="34"/>
      <c r="D4" s="35"/>
      <c r="E4" s="36"/>
      <c r="F4" s="36"/>
    </row>
    <row r="5" spans="1:8" ht="20.45" customHeight="1" x14ac:dyDescent="0.35">
      <c r="A5" s="39"/>
      <c r="B5" s="41" t="s">
        <v>90</v>
      </c>
      <c r="C5" s="41"/>
      <c r="D5" s="41"/>
      <c r="E5" s="41"/>
      <c r="F5" s="41"/>
    </row>
    <row r="6" spans="1:8" ht="19.899999999999999" customHeight="1" x14ac:dyDescent="0.35">
      <c r="A6" s="37"/>
      <c r="B6" s="43" t="s">
        <v>58</v>
      </c>
      <c r="C6" s="43"/>
      <c r="D6" s="38"/>
      <c r="E6" s="36"/>
      <c r="F6" s="36"/>
    </row>
    <row r="7" spans="1:8" ht="13.5" customHeight="1" x14ac:dyDescent="0.35">
      <c r="A7" s="5"/>
      <c r="B7" s="6"/>
      <c r="C7" s="6"/>
      <c r="D7" s="6"/>
    </row>
    <row r="8" spans="1:8" x14ac:dyDescent="0.35">
      <c r="A8" s="7"/>
      <c r="B8" s="8"/>
      <c r="C8" s="7"/>
      <c r="D8" s="9"/>
      <c r="F8" s="9" t="s">
        <v>36</v>
      </c>
    </row>
    <row r="9" spans="1:8" ht="14.25" customHeight="1" x14ac:dyDescent="0.35">
      <c r="A9" s="45" t="s">
        <v>0</v>
      </c>
      <c r="B9" s="48" t="s">
        <v>1</v>
      </c>
      <c r="C9" s="48" t="s">
        <v>2</v>
      </c>
      <c r="D9" s="45" t="s">
        <v>131</v>
      </c>
      <c r="E9" s="45" t="s">
        <v>132</v>
      </c>
      <c r="F9" s="45" t="s">
        <v>133</v>
      </c>
    </row>
    <row r="10" spans="1:8" x14ac:dyDescent="0.35">
      <c r="A10" s="46"/>
      <c r="B10" s="49"/>
      <c r="C10" s="49"/>
      <c r="D10" s="46"/>
      <c r="E10" s="46"/>
      <c r="F10" s="46"/>
    </row>
    <row r="11" spans="1:8" x14ac:dyDescent="0.35">
      <c r="A11" s="46"/>
      <c r="B11" s="49"/>
      <c r="C11" s="49"/>
      <c r="D11" s="46"/>
      <c r="E11" s="46"/>
      <c r="F11" s="46"/>
      <c r="G11" s="4"/>
      <c r="H11" s="4"/>
    </row>
    <row r="12" spans="1:8" ht="23.25" customHeight="1" x14ac:dyDescent="0.35">
      <c r="A12" s="47"/>
      <c r="B12" s="50"/>
      <c r="C12" s="50"/>
      <c r="D12" s="47"/>
      <c r="E12" s="47"/>
      <c r="F12" s="47"/>
    </row>
    <row r="13" spans="1:8" ht="23.25" customHeight="1" x14ac:dyDescent="0.35">
      <c r="A13" s="10">
        <v>1</v>
      </c>
      <c r="B13" s="11" t="s">
        <v>85</v>
      </c>
      <c r="C13" s="11" t="s">
        <v>86</v>
      </c>
      <c r="D13" s="12">
        <v>9096</v>
      </c>
      <c r="E13" s="12">
        <v>0</v>
      </c>
      <c r="F13" s="12">
        <f>D13+E13</f>
        <v>9096</v>
      </c>
    </row>
    <row r="14" spans="1:8" ht="19.149999999999999" customHeight="1" x14ac:dyDescent="0.35">
      <c r="A14" s="10">
        <f>A13+1</f>
        <v>2</v>
      </c>
      <c r="B14" s="13" t="s">
        <v>134</v>
      </c>
      <c r="C14" s="14" t="s">
        <v>135</v>
      </c>
      <c r="D14" s="12">
        <v>140000</v>
      </c>
      <c r="E14" s="12"/>
      <c r="F14" s="12">
        <f>D14+E14</f>
        <v>140000</v>
      </c>
    </row>
    <row r="15" spans="1:8" ht="52.15" customHeight="1" x14ac:dyDescent="0.35">
      <c r="A15" s="10">
        <f t="shared" ref="A15:A19" si="0">A14+1</f>
        <v>3</v>
      </c>
      <c r="B15" s="13" t="s">
        <v>136</v>
      </c>
      <c r="C15" s="14" t="s">
        <v>137</v>
      </c>
      <c r="D15" s="12">
        <v>1323</v>
      </c>
      <c r="E15" s="12"/>
      <c r="F15" s="12">
        <f>D15+E15</f>
        <v>1323</v>
      </c>
    </row>
    <row r="16" spans="1:8" ht="35.450000000000003" customHeight="1" x14ac:dyDescent="0.35">
      <c r="A16" s="10">
        <f t="shared" si="0"/>
        <v>4</v>
      </c>
      <c r="B16" s="13" t="s">
        <v>54</v>
      </c>
      <c r="C16" s="14" t="s">
        <v>47</v>
      </c>
      <c r="D16" s="12">
        <v>280</v>
      </c>
      <c r="E16" s="12"/>
      <c r="F16" s="12">
        <f t="shared" ref="F16:F85" si="1">D16+E16</f>
        <v>280</v>
      </c>
    </row>
    <row r="17" spans="1:6" ht="34.9" customHeight="1" x14ac:dyDescent="0.35">
      <c r="A17" s="10">
        <f t="shared" si="0"/>
        <v>5</v>
      </c>
      <c r="B17" s="13" t="s">
        <v>104</v>
      </c>
      <c r="C17" s="14" t="s">
        <v>105</v>
      </c>
      <c r="D17" s="12">
        <v>56965.120000000003</v>
      </c>
      <c r="E17" s="12"/>
      <c r="F17" s="12">
        <f t="shared" si="1"/>
        <v>56965.120000000003</v>
      </c>
    </row>
    <row r="18" spans="1:6" x14ac:dyDescent="0.35">
      <c r="A18" s="10">
        <f t="shared" si="0"/>
        <v>6</v>
      </c>
      <c r="B18" s="13" t="s">
        <v>106</v>
      </c>
      <c r="C18" s="13" t="s">
        <v>103</v>
      </c>
      <c r="D18" s="12">
        <v>462599.43</v>
      </c>
      <c r="E18" s="12">
        <v>0</v>
      </c>
      <c r="F18" s="12">
        <f t="shared" si="1"/>
        <v>462599.43</v>
      </c>
    </row>
    <row r="19" spans="1:6" x14ac:dyDescent="0.35">
      <c r="A19" s="10">
        <f t="shared" si="0"/>
        <v>7</v>
      </c>
      <c r="B19" s="13" t="s">
        <v>107</v>
      </c>
      <c r="C19" s="14" t="s">
        <v>108</v>
      </c>
      <c r="D19" s="12">
        <v>400014.16</v>
      </c>
      <c r="E19" s="12">
        <v>0</v>
      </c>
      <c r="F19" s="12">
        <f t="shared" si="1"/>
        <v>400014.16</v>
      </c>
    </row>
    <row r="20" spans="1:6" x14ac:dyDescent="0.35">
      <c r="A20" s="10">
        <f t="shared" ref="A20" si="2">A19+1</f>
        <v>8</v>
      </c>
      <c r="B20" s="14" t="s">
        <v>109</v>
      </c>
      <c r="C20" s="14" t="s">
        <v>110</v>
      </c>
      <c r="D20" s="12">
        <v>4612</v>
      </c>
      <c r="E20" s="12"/>
      <c r="F20" s="12">
        <f t="shared" si="1"/>
        <v>4612</v>
      </c>
    </row>
    <row r="21" spans="1:6" x14ac:dyDescent="0.35">
      <c r="A21" s="10">
        <f t="shared" ref="A21:A42" si="3">A20+1</f>
        <v>9</v>
      </c>
      <c r="B21" s="14" t="s">
        <v>111</v>
      </c>
      <c r="C21" s="14" t="s">
        <v>112</v>
      </c>
      <c r="D21" s="12">
        <v>57973.27</v>
      </c>
      <c r="E21" s="12"/>
      <c r="F21" s="12">
        <f t="shared" si="1"/>
        <v>57973.27</v>
      </c>
    </row>
    <row r="22" spans="1:6" ht="17.25" customHeight="1" x14ac:dyDescent="0.35">
      <c r="A22" s="10">
        <f t="shared" si="3"/>
        <v>10</v>
      </c>
      <c r="B22" s="15" t="s">
        <v>3</v>
      </c>
      <c r="C22" s="14"/>
      <c r="D22" s="16">
        <v>670263.55000000005</v>
      </c>
      <c r="E22" s="16">
        <v>0</v>
      </c>
      <c r="F22" s="16">
        <f t="shared" si="1"/>
        <v>670263.55000000005</v>
      </c>
    </row>
    <row r="23" spans="1:6" ht="15" customHeight="1" x14ac:dyDescent="0.35">
      <c r="A23" s="10">
        <f t="shared" si="3"/>
        <v>11</v>
      </c>
      <c r="B23" s="15" t="s">
        <v>130</v>
      </c>
      <c r="C23" s="14" t="s">
        <v>29</v>
      </c>
      <c r="D23" s="16">
        <v>19559.25</v>
      </c>
      <c r="E23" s="12"/>
      <c r="F23" s="16">
        <f t="shared" si="1"/>
        <v>19559.25</v>
      </c>
    </row>
    <row r="24" spans="1:6" x14ac:dyDescent="0.35">
      <c r="A24" s="10">
        <f t="shared" si="3"/>
        <v>12</v>
      </c>
      <c r="B24" s="15" t="s">
        <v>40</v>
      </c>
      <c r="C24" s="14"/>
      <c r="D24" s="16">
        <v>689822.8</v>
      </c>
      <c r="E24" s="16">
        <f>E25+E26+E27+E28+E29</f>
        <v>0</v>
      </c>
      <c r="F24" s="16">
        <f t="shared" si="1"/>
        <v>689822.8</v>
      </c>
    </row>
    <row r="25" spans="1:6" x14ac:dyDescent="0.35">
      <c r="A25" s="10">
        <f t="shared" si="3"/>
        <v>13</v>
      </c>
      <c r="B25" s="15" t="s">
        <v>7</v>
      </c>
      <c r="C25" s="15">
        <v>51</v>
      </c>
      <c r="D25" s="16">
        <v>16370.9</v>
      </c>
      <c r="E25" s="12">
        <v>0</v>
      </c>
      <c r="F25" s="16">
        <f t="shared" si="1"/>
        <v>16370.9</v>
      </c>
    </row>
    <row r="26" spans="1:6" x14ac:dyDescent="0.35">
      <c r="A26" s="10">
        <f t="shared" si="3"/>
        <v>14</v>
      </c>
      <c r="B26" s="15" t="s">
        <v>144</v>
      </c>
      <c r="C26" s="17" t="s">
        <v>145</v>
      </c>
      <c r="D26" s="16">
        <v>0</v>
      </c>
      <c r="E26" s="12">
        <v>0</v>
      </c>
      <c r="F26" s="16">
        <f t="shared" si="1"/>
        <v>0</v>
      </c>
    </row>
    <row r="27" spans="1:6" x14ac:dyDescent="0.35">
      <c r="A27" s="10">
        <f t="shared" si="3"/>
        <v>15</v>
      </c>
      <c r="B27" s="15" t="s">
        <v>7</v>
      </c>
      <c r="C27" s="15">
        <v>70</v>
      </c>
      <c r="D27" s="16">
        <v>43579.1</v>
      </c>
      <c r="E27" s="12">
        <v>-12.24</v>
      </c>
      <c r="F27" s="16">
        <f t="shared" si="1"/>
        <v>43566.86</v>
      </c>
    </row>
    <row r="28" spans="1:6" x14ac:dyDescent="0.35">
      <c r="A28" s="10">
        <f t="shared" si="3"/>
        <v>16</v>
      </c>
      <c r="B28" s="15" t="s">
        <v>46</v>
      </c>
      <c r="C28" s="15">
        <v>58</v>
      </c>
      <c r="D28" s="16">
        <v>626353.80000000005</v>
      </c>
      <c r="E28" s="16">
        <v>12.24</v>
      </c>
      <c r="F28" s="16">
        <f t="shared" si="1"/>
        <v>626366.04</v>
      </c>
    </row>
    <row r="29" spans="1:6" x14ac:dyDescent="0.35">
      <c r="A29" s="10">
        <f t="shared" si="3"/>
        <v>17</v>
      </c>
      <c r="B29" s="15" t="s">
        <v>102</v>
      </c>
      <c r="C29" s="15">
        <v>81</v>
      </c>
      <c r="D29" s="16">
        <v>3519</v>
      </c>
      <c r="E29" s="12"/>
      <c r="F29" s="16">
        <f t="shared" si="1"/>
        <v>3519</v>
      </c>
    </row>
    <row r="30" spans="1:6" x14ac:dyDescent="0.35">
      <c r="A30" s="10">
        <f t="shared" si="3"/>
        <v>18</v>
      </c>
      <c r="B30" s="15" t="s">
        <v>4</v>
      </c>
      <c r="C30" s="15" t="s">
        <v>5</v>
      </c>
      <c r="D30" s="16">
        <v>6814.08</v>
      </c>
      <c r="E30" s="12"/>
      <c r="F30" s="16">
        <f t="shared" si="1"/>
        <v>6814.08</v>
      </c>
    </row>
    <row r="31" spans="1:6" x14ac:dyDescent="0.35">
      <c r="A31" s="10">
        <f t="shared" si="3"/>
        <v>19</v>
      </c>
      <c r="B31" s="15" t="s">
        <v>6</v>
      </c>
      <c r="C31" s="15" t="s">
        <v>5</v>
      </c>
      <c r="D31" s="16">
        <v>6814.08</v>
      </c>
      <c r="E31" s="12"/>
      <c r="F31" s="16">
        <f t="shared" si="1"/>
        <v>6814.08</v>
      </c>
    </row>
    <row r="32" spans="1:6" x14ac:dyDescent="0.35">
      <c r="A32" s="10">
        <f t="shared" si="3"/>
        <v>20</v>
      </c>
      <c r="B32" s="14" t="s">
        <v>7</v>
      </c>
      <c r="C32" s="14" t="s">
        <v>8</v>
      </c>
      <c r="D32" s="12">
        <v>6814.08</v>
      </c>
      <c r="E32" s="12"/>
      <c r="F32" s="12">
        <f t="shared" si="1"/>
        <v>6814.08</v>
      </c>
    </row>
    <row r="33" spans="1:6" x14ac:dyDescent="0.35">
      <c r="A33" s="10">
        <f t="shared" si="3"/>
        <v>21</v>
      </c>
      <c r="B33" s="15" t="s">
        <v>9</v>
      </c>
      <c r="C33" s="15" t="s">
        <v>10</v>
      </c>
      <c r="D33" s="16">
        <v>186</v>
      </c>
      <c r="E33" s="12">
        <v>0</v>
      </c>
      <c r="F33" s="16">
        <f t="shared" si="1"/>
        <v>186</v>
      </c>
    </row>
    <row r="34" spans="1:6" x14ac:dyDescent="0.35">
      <c r="A34" s="10">
        <f t="shared" si="3"/>
        <v>22</v>
      </c>
      <c r="B34" s="18" t="s">
        <v>138</v>
      </c>
      <c r="C34" s="15" t="s">
        <v>114</v>
      </c>
      <c r="D34" s="16">
        <v>18</v>
      </c>
      <c r="E34" s="12"/>
      <c r="F34" s="16">
        <f t="shared" si="1"/>
        <v>18</v>
      </c>
    </row>
    <row r="35" spans="1:6" x14ac:dyDescent="0.35">
      <c r="A35" s="10">
        <f t="shared" si="3"/>
        <v>23</v>
      </c>
      <c r="B35" s="14" t="s">
        <v>7</v>
      </c>
      <c r="C35" s="14" t="s">
        <v>22</v>
      </c>
      <c r="D35" s="12">
        <v>18</v>
      </c>
      <c r="E35" s="12"/>
      <c r="F35" s="12">
        <f t="shared" si="1"/>
        <v>18</v>
      </c>
    </row>
    <row r="36" spans="1:6" x14ac:dyDescent="0.35">
      <c r="A36" s="10">
        <f t="shared" si="3"/>
        <v>24</v>
      </c>
      <c r="B36" s="15" t="s">
        <v>113</v>
      </c>
      <c r="C36" s="15" t="s">
        <v>114</v>
      </c>
      <c r="D36" s="16">
        <v>78</v>
      </c>
      <c r="E36" s="12">
        <v>0</v>
      </c>
      <c r="F36" s="16">
        <f t="shared" si="1"/>
        <v>78</v>
      </c>
    </row>
    <row r="37" spans="1:6" x14ac:dyDescent="0.35">
      <c r="A37" s="10">
        <f t="shared" si="3"/>
        <v>25</v>
      </c>
      <c r="B37" s="14" t="s">
        <v>7</v>
      </c>
      <c r="C37" s="14" t="s">
        <v>22</v>
      </c>
      <c r="D37" s="12">
        <v>78</v>
      </c>
      <c r="E37" s="12">
        <v>0</v>
      </c>
      <c r="F37" s="12">
        <f t="shared" si="1"/>
        <v>78</v>
      </c>
    </row>
    <row r="38" spans="1:6" ht="14.25" customHeight="1" x14ac:dyDescent="0.35">
      <c r="A38" s="10">
        <f t="shared" si="3"/>
        <v>26</v>
      </c>
      <c r="B38" s="15" t="s">
        <v>88</v>
      </c>
      <c r="C38" s="15" t="s">
        <v>10</v>
      </c>
      <c r="D38" s="16">
        <v>90</v>
      </c>
      <c r="E38" s="12"/>
      <c r="F38" s="16">
        <f t="shared" si="1"/>
        <v>90</v>
      </c>
    </row>
    <row r="39" spans="1:6" ht="14.25" customHeight="1" x14ac:dyDescent="0.35">
      <c r="A39" s="10">
        <f t="shared" si="3"/>
        <v>27</v>
      </c>
      <c r="B39" s="14" t="s">
        <v>7</v>
      </c>
      <c r="C39" s="14" t="s">
        <v>22</v>
      </c>
      <c r="D39" s="12">
        <v>90</v>
      </c>
      <c r="E39" s="12"/>
      <c r="F39" s="12">
        <f t="shared" si="1"/>
        <v>90</v>
      </c>
    </row>
    <row r="40" spans="1:6" x14ac:dyDescent="0.35">
      <c r="A40" s="10">
        <f t="shared" si="3"/>
        <v>28</v>
      </c>
      <c r="B40" s="15" t="s">
        <v>11</v>
      </c>
      <c r="C40" s="15" t="s">
        <v>12</v>
      </c>
      <c r="D40" s="16">
        <v>27347.41</v>
      </c>
      <c r="E40" s="12">
        <v>180</v>
      </c>
      <c r="F40" s="16">
        <f t="shared" si="1"/>
        <v>27527.41</v>
      </c>
    </row>
    <row r="41" spans="1:6" ht="18.75" customHeight="1" x14ac:dyDescent="0.35">
      <c r="A41" s="10">
        <f t="shared" si="3"/>
        <v>29</v>
      </c>
      <c r="B41" s="18" t="s">
        <v>37</v>
      </c>
      <c r="C41" s="15" t="s">
        <v>12</v>
      </c>
      <c r="D41" s="16">
        <v>1701</v>
      </c>
      <c r="E41" s="12">
        <v>180</v>
      </c>
      <c r="F41" s="16">
        <f t="shared" si="1"/>
        <v>1881</v>
      </c>
    </row>
    <row r="42" spans="1:6" x14ac:dyDescent="0.35">
      <c r="A42" s="10">
        <f t="shared" si="3"/>
        <v>30</v>
      </c>
      <c r="B42" s="14" t="s">
        <v>7</v>
      </c>
      <c r="C42" s="14" t="s">
        <v>23</v>
      </c>
      <c r="D42" s="12">
        <v>1701</v>
      </c>
      <c r="E42" s="12">
        <v>180</v>
      </c>
      <c r="F42" s="12">
        <f t="shared" si="1"/>
        <v>1881</v>
      </c>
    </row>
    <row r="43" spans="1:6" x14ac:dyDescent="0.35">
      <c r="A43" s="10">
        <f t="shared" ref="A43:A103" si="4">A42+1</f>
        <v>31</v>
      </c>
      <c r="B43" s="15" t="s">
        <v>115</v>
      </c>
      <c r="C43" s="15" t="s">
        <v>12</v>
      </c>
      <c r="D43" s="16">
        <v>48</v>
      </c>
      <c r="E43" s="12"/>
      <c r="F43" s="16">
        <f t="shared" si="1"/>
        <v>48</v>
      </c>
    </row>
    <row r="44" spans="1:6" x14ac:dyDescent="0.35">
      <c r="A44" s="10">
        <f t="shared" si="4"/>
        <v>32</v>
      </c>
      <c r="B44" s="14" t="s">
        <v>7</v>
      </c>
      <c r="C44" s="14" t="s">
        <v>23</v>
      </c>
      <c r="D44" s="12">
        <v>48</v>
      </c>
      <c r="E44" s="12"/>
      <c r="F44" s="12">
        <f t="shared" si="1"/>
        <v>48</v>
      </c>
    </row>
    <row r="45" spans="1:6" x14ac:dyDescent="0.35">
      <c r="A45" s="10">
        <f t="shared" si="4"/>
        <v>33</v>
      </c>
      <c r="B45" s="18" t="s">
        <v>116</v>
      </c>
      <c r="C45" s="15" t="s">
        <v>12</v>
      </c>
      <c r="D45" s="16">
        <v>10</v>
      </c>
      <c r="E45" s="12"/>
      <c r="F45" s="16">
        <f t="shared" si="1"/>
        <v>10</v>
      </c>
    </row>
    <row r="46" spans="1:6" x14ac:dyDescent="0.35">
      <c r="A46" s="10">
        <f t="shared" si="4"/>
        <v>34</v>
      </c>
      <c r="B46" s="14" t="s">
        <v>7</v>
      </c>
      <c r="C46" s="14" t="s">
        <v>23</v>
      </c>
      <c r="D46" s="12">
        <v>10</v>
      </c>
      <c r="E46" s="12"/>
      <c r="F46" s="12">
        <f t="shared" si="1"/>
        <v>10</v>
      </c>
    </row>
    <row r="47" spans="1:6" ht="18" customHeight="1" x14ac:dyDescent="0.35">
      <c r="A47" s="10">
        <f t="shared" si="4"/>
        <v>35</v>
      </c>
      <c r="B47" s="18" t="s">
        <v>117</v>
      </c>
      <c r="C47" s="15" t="s">
        <v>12</v>
      </c>
      <c r="D47" s="16">
        <v>44</v>
      </c>
      <c r="E47" s="12"/>
      <c r="F47" s="16">
        <f t="shared" si="1"/>
        <v>44</v>
      </c>
    </row>
    <row r="48" spans="1:6" x14ac:dyDescent="0.35">
      <c r="A48" s="10">
        <f t="shared" si="4"/>
        <v>36</v>
      </c>
      <c r="B48" s="14" t="s">
        <v>7</v>
      </c>
      <c r="C48" s="14" t="s">
        <v>23</v>
      </c>
      <c r="D48" s="12">
        <v>44</v>
      </c>
      <c r="E48" s="12"/>
      <c r="F48" s="12">
        <f t="shared" si="1"/>
        <v>44</v>
      </c>
    </row>
    <row r="49" spans="1:8" ht="19.149999999999999" customHeight="1" x14ac:dyDescent="0.35">
      <c r="A49" s="10">
        <f t="shared" si="4"/>
        <v>37</v>
      </c>
      <c r="B49" s="15" t="s">
        <v>118</v>
      </c>
      <c r="C49" s="15" t="s">
        <v>12</v>
      </c>
      <c r="D49" s="16">
        <v>40</v>
      </c>
      <c r="E49" s="12"/>
      <c r="F49" s="16">
        <f t="shared" si="1"/>
        <v>40</v>
      </c>
    </row>
    <row r="50" spans="1:8" x14ac:dyDescent="0.35">
      <c r="A50" s="10">
        <f t="shared" si="4"/>
        <v>38</v>
      </c>
      <c r="B50" s="14" t="s">
        <v>7</v>
      </c>
      <c r="C50" s="14" t="s">
        <v>23</v>
      </c>
      <c r="D50" s="12">
        <v>40</v>
      </c>
      <c r="E50" s="12"/>
      <c r="F50" s="12">
        <f t="shared" si="1"/>
        <v>40</v>
      </c>
    </row>
    <row r="51" spans="1:8" ht="53.45" customHeight="1" x14ac:dyDescent="0.35">
      <c r="A51" s="10">
        <f t="shared" si="4"/>
        <v>39</v>
      </c>
      <c r="B51" s="18" t="s">
        <v>59</v>
      </c>
      <c r="C51" s="15" t="s">
        <v>56</v>
      </c>
      <c r="D51" s="16">
        <v>4094.1099999999997</v>
      </c>
      <c r="E51" s="12"/>
      <c r="F51" s="16">
        <f t="shared" si="1"/>
        <v>4094.1099999999997</v>
      </c>
    </row>
    <row r="52" spans="1:8" ht="70.900000000000006" customHeight="1" x14ac:dyDescent="0.35">
      <c r="A52" s="10">
        <f t="shared" si="4"/>
        <v>40</v>
      </c>
      <c r="B52" s="18" t="s">
        <v>60</v>
      </c>
      <c r="C52" s="15" t="s">
        <v>56</v>
      </c>
      <c r="D52" s="16">
        <v>3773.2</v>
      </c>
      <c r="E52" s="12"/>
      <c r="F52" s="16">
        <f t="shared" si="1"/>
        <v>3773.2</v>
      </c>
    </row>
    <row r="53" spans="1:8" ht="37.9" customHeight="1" x14ac:dyDescent="0.35">
      <c r="A53" s="10">
        <f t="shared" si="4"/>
        <v>41</v>
      </c>
      <c r="B53" s="18" t="s">
        <v>61</v>
      </c>
      <c r="C53" s="15" t="s">
        <v>56</v>
      </c>
      <c r="D53" s="16">
        <v>2591.52</v>
      </c>
      <c r="E53" s="12"/>
      <c r="F53" s="16">
        <f t="shared" si="1"/>
        <v>2591.52</v>
      </c>
    </row>
    <row r="54" spans="1:8" ht="17.45" customHeight="1" x14ac:dyDescent="0.35">
      <c r="A54" s="10">
        <f t="shared" si="4"/>
        <v>42</v>
      </c>
      <c r="B54" s="18" t="s">
        <v>62</v>
      </c>
      <c r="C54" s="15" t="s">
        <v>56</v>
      </c>
      <c r="D54" s="16">
        <v>638.02</v>
      </c>
      <c r="E54" s="12"/>
      <c r="F54" s="16">
        <f t="shared" si="1"/>
        <v>638.02</v>
      </c>
    </row>
    <row r="55" spans="1:8" ht="36" x14ac:dyDescent="0.35">
      <c r="A55" s="10">
        <f t="shared" si="4"/>
        <v>43</v>
      </c>
      <c r="B55" s="18" t="s">
        <v>63</v>
      </c>
      <c r="C55" s="15" t="s">
        <v>56</v>
      </c>
      <c r="D55" s="16">
        <v>239.16</v>
      </c>
      <c r="E55" s="12"/>
      <c r="F55" s="16">
        <f t="shared" si="1"/>
        <v>239.16</v>
      </c>
    </row>
    <row r="56" spans="1:8" ht="36" customHeight="1" x14ac:dyDescent="0.35">
      <c r="A56" s="10">
        <f t="shared" si="4"/>
        <v>44</v>
      </c>
      <c r="B56" s="18" t="s">
        <v>64</v>
      </c>
      <c r="C56" s="15" t="s">
        <v>56</v>
      </c>
      <c r="D56" s="16">
        <v>14168.4</v>
      </c>
      <c r="E56" s="12"/>
      <c r="F56" s="16">
        <f t="shared" si="1"/>
        <v>14168.4</v>
      </c>
    </row>
    <row r="57" spans="1:8" ht="20.45" customHeight="1" x14ac:dyDescent="0.35">
      <c r="A57" s="10">
        <f t="shared" si="4"/>
        <v>45</v>
      </c>
      <c r="B57" s="15" t="s">
        <v>28</v>
      </c>
      <c r="C57" s="15" t="s">
        <v>13</v>
      </c>
      <c r="D57" s="16">
        <v>110434.48</v>
      </c>
      <c r="E57" s="16">
        <v>0</v>
      </c>
      <c r="F57" s="16">
        <f t="shared" si="1"/>
        <v>110434.48</v>
      </c>
      <c r="H57" s="19"/>
    </row>
    <row r="58" spans="1:8" x14ac:dyDescent="0.35">
      <c r="A58" s="10">
        <f t="shared" si="4"/>
        <v>46</v>
      </c>
      <c r="B58" s="14" t="s">
        <v>27</v>
      </c>
      <c r="C58" s="14" t="s">
        <v>39</v>
      </c>
      <c r="D58" s="12">
        <v>14547.9</v>
      </c>
      <c r="E58" s="12">
        <v>0</v>
      </c>
      <c r="F58" s="12">
        <f t="shared" si="1"/>
        <v>14547.9</v>
      </c>
    </row>
    <row r="59" spans="1:8" ht="36" x14ac:dyDescent="0.35">
      <c r="A59" s="10">
        <f t="shared" si="4"/>
        <v>47</v>
      </c>
      <c r="B59" s="13" t="s">
        <v>139</v>
      </c>
      <c r="C59" s="14" t="s">
        <v>39</v>
      </c>
      <c r="D59" s="12">
        <v>1323</v>
      </c>
      <c r="E59" s="12"/>
      <c r="F59" s="12">
        <f t="shared" si="1"/>
        <v>1323</v>
      </c>
    </row>
    <row r="60" spans="1:8" ht="21.6" customHeight="1" x14ac:dyDescent="0.35">
      <c r="A60" s="10">
        <f t="shared" si="4"/>
        <v>48</v>
      </c>
      <c r="B60" s="14" t="s">
        <v>55</v>
      </c>
      <c r="C60" s="14" t="s">
        <v>53</v>
      </c>
      <c r="D60" s="12">
        <v>300</v>
      </c>
      <c r="E60" s="12"/>
      <c r="F60" s="12">
        <f t="shared" si="1"/>
        <v>300</v>
      </c>
    </row>
    <row r="61" spans="1:8" ht="67.5" customHeight="1" x14ac:dyDescent="0.35">
      <c r="A61" s="10">
        <f t="shared" si="4"/>
        <v>49</v>
      </c>
      <c r="B61" s="18" t="s">
        <v>65</v>
      </c>
      <c r="C61" s="15" t="s">
        <v>57</v>
      </c>
      <c r="D61" s="16">
        <v>1820.88</v>
      </c>
      <c r="E61" s="12"/>
      <c r="F61" s="16">
        <f t="shared" si="1"/>
        <v>1820.88</v>
      </c>
    </row>
    <row r="62" spans="1:8" ht="51.6" customHeight="1" x14ac:dyDescent="0.35">
      <c r="A62" s="10">
        <f t="shared" si="4"/>
        <v>50</v>
      </c>
      <c r="B62" s="18" t="s">
        <v>93</v>
      </c>
      <c r="C62" s="15" t="s">
        <v>89</v>
      </c>
      <c r="D62" s="16">
        <v>6561.12</v>
      </c>
      <c r="E62" s="12"/>
      <c r="F62" s="16">
        <f t="shared" si="1"/>
        <v>6561.12</v>
      </c>
    </row>
    <row r="63" spans="1:8" ht="33.75" customHeight="1" x14ac:dyDescent="0.35">
      <c r="A63" s="10">
        <f t="shared" si="4"/>
        <v>51</v>
      </c>
      <c r="B63" s="18" t="s">
        <v>94</v>
      </c>
      <c r="C63" s="15" t="s">
        <v>89</v>
      </c>
      <c r="D63" s="16">
        <v>4900</v>
      </c>
      <c r="E63" s="12"/>
      <c r="F63" s="16">
        <f t="shared" si="1"/>
        <v>4900</v>
      </c>
    </row>
    <row r="64" spans="1:8" ht="33.6" customHeight="1" x14ac:dyDescent="0.35">
      <c r="A64" s="10">
        <f t="shared" si="4"/>
        <v>52</v>
      </c>
      <c r="B64" s="18" t="s">
        <v>95</v>
      </c>
      <c r="C64" s="15" t="s">
        <v>89</v>
      </c>
      <c r="D64" s="16">
        <v>9800</v>
      </c>
      <c r="E64" s="12"/>
      <c r="F64" s="16">
        <f t="shared" si="1"/>
        <v>9800</v>
      </c>
    </row>
    <row r="65" spans="1:6" ht="32.450000000000003" customHeight="1" x14ac:dyDescent="0.35">
      <c r="A65" s="10">
        <f t="shared" si="4"/>
        <v>53</v>
      </c>
      <c r="B65" s="18" t="s">
        <v>96</v>
      </c>
      <c r="C65" s="15" t="s">
        <v>89</v>
      </c>
      <c r="D65" s="16">
        <v>9868.6</v>
      </c>
      <c r="E65" s="12"/>
      <c r="F65" s="16">
        <f t="shared" si="1"/>
        <v>9868.6</v>
      </c>
    </row>
    <row r="66" spans="1:6" ht="35.25" customHeight="1" x14ac:dyDescent="0.35">
      <c r="A66" s="10">
        <f t="shared" si="4"/>
        <v>54</v>
      </c>
      <c r="B66" s="18" t="s">
        <v>97</v>
      </c>
      <c r="C66" s="15" t="s">
        <v>89</v>
      </c>
      <c r="D66" s="16">
        <v>9800</v>
      </c>
      <c r="E66" s="12"/>
      <c r="F66" s="16">
        <f t="shared" si="1"/>
        <v>9800</v>
      </c>
    </row>
    <row r="67" spans="1:6" ht="33.6" customHeight="1" x14ac:dyDescent="0.35">
      <c r="A67" s="10">
        <f t="shared" si="4"/>
        <v>55</v>
      </c>
      <c r="B67" s="18" t="s">
        <v>98</v>
      </c>
      <c r="C67" s="15" t="s">
        <v>89</v>
      </c>
      <c r="D67" s="16">
        <v>9800</v>
      </c>
      <c r="E67" s="12"/>
      <c r="F67" s="16">
        <f t="shared" si="1"/>
        <v>9800</v>
      </c>
    </row>
    <row r="68" spans="1:6" ht="34.9" customHeight="1" x14ac:dyDescent="0.35">
      <c r="A68" s="10">
        <f t="shared" si="4"/>
        <v>56</v>
      </c>
      <c r="B68" s="18" t="s">
        <v>99</v>
      </c>
      <c r="C68" s="15" t="s">
        <v>89</v>
      </c>
      <c r="D68" s="16">
        <v>6699.82</v>
      </c>
      <c r="E68" s="12"/>
      <c r="F68" s="16">
        <f t="shared" si="1"/>
        <v>6699.82</v>
      </c>
    </row>
    <row r="69" spans="1:6" ht="36" customHeight="1" x14ac:dyDescent="0.35">
      <c r="A69" s="10">
        <f t="shared" si="4"/>
        <v>57</v>
      </c>
      <c r="B69" s="18" t="s">
        <v>100</v>
      </c>
      <c r="C69" s="15" t="s">
        <v>89</v>
      </c>
      <c r="D69" s="16">
        <v>10486</v>
      </c>
      <c r="E69" s="12"/>
      <c r="F69" s="16">
        <f t="shared" si="1"/>
        <v>10486</v>
      </c>
    </row>
    <row r="70" spans="1:6" ht="53.45" customHeight="1" x14ac:dyDescent="0.35">
      <c r="A70" s="10">
        <f t="shared" si="4"/>
        <v>58</v>
      </c>
      <c r="B70" s="18" t="s">
        <v>140</v>
      </c>
      <c r="C70" s="15" t="s">
        <v>89</v>
      </c>
      <c r="D70" s="16">
        <v>12285</v>
      </c>
      <c r="E70" s="12"/>
      <c r="F70" s="16">
        <f t="shared" si="1"/>
        <v>12285</v>
      </c>
    </row>
    <row r="71" spans="1:6" ht="37.9" customHeight="1" x14ac:dyDescent="0.35">
      <c r="A71" s="10">
        <f t="shared" si="4"/>
        <v>59</v>
      </c>
      <c r="B71" s="18" t="s">
        <v>141</v>
      </c>
      <c r="C71" s="15" t="s">
        <v>89</v>
      </c>
      <c r="D71" s="16">
        <v>12242.16</v>
      </c>
      <c r="E71" s="16">
        <v>0</v>
      </c>
      <c r="F71" s="16">
        <f t="shared" si="1"/>
        <v>12242.16</v>
      </c>
    </row>
    <row r="72" spans="1:6" ht="21.6" customHeight="1" x14ac:dyDescent="0.35">
      <c r="A72" s="10">
        <f t="shared" si="4"/>
        <v>60</v>
      </c>
      <c r="B72" s="15" t="s">
        <v>35</v>
      </c>
      <c r="C72" s="20" t="s">
        <v>14</v>
      </c>
      <c r="D72" s="16">
        <v>30245.199999999997</v>
      </c>
      <c r="E72" s="12">
        <v>-192.24</v>
      </c>
      <c r="F72" s="16">
        <f t="shared" si="1"/>
        <v>30052.959999999995</v>
      </c>
    </row>
    <row r="73" spans="1:6" x14ac:dyDescent="0.35">
      <c r="A73" s="10">
        <f t="shared" si="4"/>
        <v>61</v>
      </c>
      <c r="B73" s="15" t="s">
        <v>119</v>
      </c>
      <c r="C73" s="20" t="s">
        <v>14</v>
      </c>
      <c r="D73" s="16">
        <v>100</v>
      </c>
      <c r="E73" s="12"/>
      <c r="F73" s="16">
        <f t="shared" si="1"/>
        <v>100</v>
      </c>
    </row>
    <row r="74" spans="1:6" ht="18" customHeight="1" x14ac:dyDescent="0.35">
      <c r="A74" s="10">
        <f t="shared" si="4"/>
        <v>62</v>
      </c>
      <c r="B74" s="14" t="s">
        <v>7</v>
      </c>
      <c r="C74" s="21" t="s">
        <v>24</v>
      </c>
      <c r="D74" s="12">
        <v>100</v>
      </c>
      <c r="E74" s="12"/>
      <c r="F74" s="12">
        <f t="shared" si="1"/>
        <v>100</v>
      </c>
    </row>
    <row r="75" spans="1:6" ht="18.600000000000001" customHeight="1" x14ac:dyDescent="0.35">
      <c r="A75" s="10">
        <f t="shared" si="4"/>
        <v>63</v>
      </c>
      <c r="B75" s="18" t="s">
        <v>120</v>
      </c>
      <c r="C75" s="15" t="s">
        <v>14</v>
      </c>
      <c r="D75" s="16">
        <v>200</v>
      </c>
      <c r="E75" s="12"/>
      <c r="F75" s="16">
        <f t="shared" si="1"/>
        <v>200</v>
      </c>
    </row>
    <row r="76" spans="1:6" ht="18" customHeight="1" x14ac:dyDescent="0.35">
      <c r="A76" s="10">
        <f t="shared" si="4"/>
        <v>64</v>
      </c>
      <c r="B76" s="14" t="s">
        <v>7</v>
      </c>
      <c r="C76" s="21" t="s">
        <v>24</v>
      </c>
      <c r="D76" s="12">
        <v>200</v>
      </c>
      <c r="E76" s="12"/>
      <c r="F76" s="12">
        <f t="shared" si="1"/>
        <v>200</v>
      </c>
    </row>
    <row r="77" spans="1:6" x14ac:dyDescent="0.35">
      <c r="A77" s="10">
        <f t="shared" si="4"/>
        <v>65</v>
      </c>
      <c r="B77" s="15" t="s">
        <v>121</v>
      </c>
      <c r="C77" s="15" t="s">
        <v>14</v>
      </c>
      <c r="D77" s="16">
        <v>100</v>
      </c>
      <c r="E77" s="12"/>
      <c r="F77" s="16">
        <f t="shared" si="1"/>
        <v>100</v>
      </c>
    </row>
    <row r="78" spans="1:6" x14ac:dyDescent="0.35">
      <c r="A78" s="10">
        <f t="shared" si="4"/>
        <v>66</v>
      </c>
      <c r="B78" s="14" t="s">
        <v>7</v>
      </c>
      <c r="C78" s="21" t="s">
        <v>24</v>
      </c>
      <c r="D78" s="12">
        <v>100</v>
      </c>
      <c r="E78" s="12"/>
      <c r="F78" s="12">
        <f t="shared" si="1"/>
        <v>100</v>
      </c>
    </row>
    <row r="79" spans="1:6" ht="20.45" customHeight="1" x14ac:dyDescent="0.35">
      <c r="A79" s="10">
        <f t="shared" si="4"/>
        <v>67</v>
      </c>
      <c r="B79" s="18" t="s">
        <v>122</v>
      </c>
      <c r="C79" s="15" t="s">
        <v>14</v>
      </c>
      <c r="D79" s="16">
        <v>90</v>
      </c>
      <c r="E79" s="12"/>
      <c r="F79" s="16">
        <f t="shared" si="1"/>
        <v>90</v>
      </c>
    </row>
    <row r="80" spans="1:6" ht="17.45" customHeight="1" x14ac:dyDescent="0.35">
      <c r="A80" s="10">
        <f t="shared" si="4"/>
        <v>68</v>
      </c>
      <c r="B80" s="14" t="s">
        <v>7</v>
      </c>
      <c r="C80" s="21" t="s">
        <v>24</v>
      </c>
      <c r="D80" s="12">
        <v>90</v>
      </c>
      <c r="E80" s="12"/>
      <c r="F80" s="12">
        <f t="shared" si="1"/>
        <v>90</v>
      </c>
    </row>
    <row r="81" spans="1:6" ht="18" customHeight="1" x14ac:dyDescent="0.35">
      <c r="A81" s="10">
        <f t="shared" si="4"/>
        <v>69</v>
      </c>
      <c r="B81" s="15" t="s">
        <v>123</v>
      </c>
      <c r="C81" s="15" t="s">
        <v>14</v>
      </c>
      <c r="D81" s="16">
        <v>300</v>
      </c>
      <c r="E81" s="12"/>
      <c r="F81" s="16">
        <f t="shared" si="1"/>
        <v>300</v>
      </c>
    </row>
    <row r="82" spans="1:6" x14ac:dyDescent="0.35">
      <c r="A82" s="10">
        <f t="shared" si="4"/>
        <v>70</v>
      </c>
      <c r="B82" s="14" t="s">
        <v>7</v>
      </c>
      <c r="C82" s="21" t="s">
        <v>24</v>
      </c>
      <c r="D82" s="12">
        <v>300</v>
      </c>
      <c r="E82" s="12"/>
      <c r="F82" s="12">
        <f t="shared" si="1"/>
        <v>300</v>
      </c>
    </row>
    <row r="83" spans="1:6" x14ac:dyDescent="0.35">
      <c r="A83" s="10">
        <f t="shared" si="4"/>
        <v>71</v>
      </c>
      <c r="B83" s="15" t="s">
        <v>38</v>
      </c>
      <c r="C83" s="15" t="s">
        <v>14</v>
      </c>
      <c r="D83" s="16">
        <v>2500</v>
      </c>
      <c r="E83" s="12">
        <v>0</v>
      </c>
      <c r="F83" s="16">
        <f t="shared" si="1"/>
        <v>2500</v>
      </c>
    </row>
    <row r="84" spans="1:6" x14ac:dyDescent="0.35">
      <c r="A84" s="10">
        <f t="shared" si="4"/>
        <v>72</v>
      </c>
      <c r="B84" s="14" t="s">
        <v>7</v>
      </c>
      <c r="C84" s="21" t="s">
        <v>24</v>
      </c>
      <c r="D84" s="12">
        <v>2500</v>
      </c>
      <c r="E84" s="12">
        <v>0</v>
      </c>
      <c r="F84" s="12">
        <f t="shared" si="1"/>
        <v>2500</v>
      </c>
    </row>
    <row r="85" spans="1:6" x14ac:dyDescent="0.35">
      <c r="A85" s="10">
        <f t="shared" si="4"/>
        <v>73</v>
      </c>
      <c r="B85" s="15" t="s">
        <v>83</v>
      </c>
      <c r="C85" s="20" t="s">
        <v>24</v>
      </c>
      <c r="D85" s="16">
        <v>2364</v>
      </c>
      <c r="E85" s="12">
        <v>-192.24</v>
      </c>
      <c r="F85" s="16">
        <f t="shared" si="1"/>
        <v>2171.7600000000002</v>
      </c>
    </row>
    <row r="86" spans="1:6" ht="72" customHeight="1" x14ac:dyDescent="0.35">
      <c r="A86" s="10">
        <f t="shared" si="4"/>
        <v>74</v>
      </c>
      <c r="B86" s="18" t="s">
        <v>66</v>
      </c>
      <c r="C86" s="15" t="s">
        <v>48</v>
      </c>
      <c r="D86" s="16">
        <v>24291.199999999997</v>
      </c>
      <c r="E86" s="12"/>
      <c r="F86" s="16">
        <f t="shared" ref="F86:F117" si="5">D86+E86</f>
        <v>24291.199999999997</v>
      </c>
    </row>
    <row r="87" spans="1:6" ht="53.45" customHeight="1" x14ac:dyDescent="0.35">
      <c r="A87" s="10">
        <f t="shared" si="4"/>
        <v>75</v>
      </c>
      <c r="B87" s="18" t="s">
        <v>124</v>
      </c>
      <c r="C87" s="15" t="s">
        <v>48</v>
      </c>
      <c r="D87" s="16">
        <v>300</v>
      </c>
      <c r="E87" s="12"/>
      <c r="F87" s="16">
        <f t="shared" si="5"/>
        <v>300</v>
      </c>
    </row>
    <row r="88" spans="1:6" ht="19.899999999999999" customHeight="1" x14ac:dyDescent="0.35">
      <c r="A88" s="10">
        <f t="shared" si="4"/>
        <v>76</v>
      </c>
      <c r="B88" s="15" t="s">
        <v>26</v>
      </c>
      <c r="C88" s="15" t="s">
        <v>15</v>
      </c>
      <c r="D88" s="16">
        <v>2143</v>
      </c>
      <c r="E88" s="12"/>
      <c r="F88" s="16">
        <f t="shared" si="5"/>
        <v>2143</v>
      </c>
    </row>
    <row r="89" spans="1:6" x14ac:dyDescent="0.35">
      <c r="A89" s="10">
        <f t="shared" si="4"/>
        <v>77</v>
      </c>
      <c r="B89" s="15" t="s">
        <v>16</v>
      </c>
      <c r="C89" s="15" t="s">
        <v>17</v>
      </c>
      <c r="D89" s="16">
        <v>2143</v>
      </c>
      <c r="E89" s="12"/>
      <c r="F89" s="16">
        <f t="shared" si="5"/>
        <v>2143</v>
      </c>
    </row>
    <row r="90" spans="1:6" x14ac:dyDescent="0.35">
      <c r="A90" s="10">
        <f t="shared" si="4"/>
        <v>78</v>
      </c>
      <c r="B90" s="14" t="s">
        <v>7</v>
      </c>
      <c r="C90" s="14" t="s">
        <v>25</v>
      </c>
      <c r="D90" s="12">
        <v>200</v>
      </c>
      <c r="E90" s="12"/>
      <c r="F90" s="12">
        <f t="shared" si="5"/>
        <v>200</v>
      </c>
    </row>
    <row r="91" spans="1:6" ht="34.9" customHeight="1" x14ac:dyDescent="0.35">
      <c r="A91" s="10">
        <f t="shared" si="4"/>
        <v>79</v>
      </c>
      <c r="B91" s="13" t="s">
        <v>81</v>
      </c>
      <c r="C91" s="14" t="s">
        <v>82</v>
      </c>
      <c r="D91" s="12">
        <v>1673.76</v>
      </c>
      <c r="E91" s="12"/>
      <c r="F91" s="12">
        <f t="shared" si="5"/>
        <v>1673.76</v>
      </c>
    </row>
    <row r="92" spans="1:6" ht="18.600000000000001" customHeight="1" x14ac:dyDescent="0.35">
      <c r="A92" s="10">
        <f t="shared" si="4"/>
        <v>80</v>
      </c>
      <c r="B92" s="13" t="s">
        <v>84</v>
      </c>
      <c r="C92" s="14" t="s">
        <v>82</v>
      </c>
      <c r="D92" s="12">
        <v>269.24</v>
      </c>
      <c r="E92" s="12"/>
      <c r="F92" s="12">
        <f t="shared" si="5"/>
        <v>269.24</v>
      </c>
    </row>
    <row r="93" spans="1:6" ht="18.600000000000001" customHeight="1" x14ac:dyDescent="0.35">
      <c r="A93" s="10">
        <f t="shared" si="4"/>
        <v>81</v>
      </c>
      <c r="B93" s="15" t="s">
        <v>34</v>
      </c>
      <c r="C93" s="15" t="s">
        <v>18</v>
      </c>
      <c r="D93" s="16">
        <v>11160.44</v>
      </c>
      <c r="E93" s="12">
        <v>12.24</v>
      </c>
      <c r="F93" s="16">
        <f t="shared" si="5"/>
        <v>11172.68</v>
      </c>
    </row>
    <row r="94" spans="1:6" ht="18.600000000000001" customHeight="1" x14ac:dyDescent="0.35">
      <c r="A94" s="10">
        <f t="shared" si="4"/>
        <v>82</v>
      </c>
      <c r="B94" s="15" t="s">
        <v>41</v>
      </c>
      <c r="C94" s="15" t="s">
        <v>19</v>
      </c>
      <c r="D94" s="16">
        <v>11160.44</v>
      </c>
      <c r="E94" s="12"/>
      <c r="F94" s="16">
        <f t="shared" si="5"/>
        <v>11160.44</v>
      </c>
    </row>
    <row r="95" spans="1:6" ht="85.9" customHeight="1" x14ac:dyDescent="0.35">
      <c r="A95" s="10">
        <f t="shared" si="4"/>
        <v>83</v>
      </c>
      <c r="B95" s="18" t="s">
        <v>142</v>
      </c>
      <c r="C95" s="15" t="s">
        <v>143</v>
      </c>
      <c r="D95" s="16">
        <v>0</v>
      </c>
      <c r="E95" s="12">
        <v>12.24</v>
      </c>
      <c r="F95" s="16">
        <f t="shared" si="5"/>
        <v>12.24</v>
      </c>
    </row>
    <row r="96" spans="1:6" ht="20.45" customHeight="1" x14ac:dyDescent="0.35">
      <c r="A96" s="10">
        <f t="shared" si="4"/>
        <v>84</v>
      </c>
      <c r="B96" s="15" t="s">
        <v>32</v>
      </c>
      <c r="C96" s="15" t="s">
        <v>33</v>
      </c>
      <c r="D96" s="16">
        <v>128336.11</v>
      </c>
      <c r="E96" s="12"/>
      <c r="F96" s="16">
        <f t="shared" si="5"/>
        <v>128336.11</v>
      </c>
    </row>
    <row r="97" spans="1:6" ht="51.6" customHeight="1" x14ac:dyDescent="0.35">
      <c r="A97" s="10">
        <f t="shared" si="4"/>
        <v>85</v>
      </c>
      <c r="B97" s="18" t="s">
        <v>67</v>
      </c>
      <c r="C97" s="15" t="s">
        <v>43</v>
      </c>
      <c r="D97" s="16">
        <v>128336.11</v>
      </c>
      <c r="E97" s="12"/>
      <c r="F97" s="16">
        <f t="shared" si="5"/>
        <v>128336.11</v>
      </c>
    </row>
    <row r="98" spans="1:6" ht="17.45" customHeight="1" x14ac:dyDescent="0.35">
      <c r="A98" s="10">
        <f t="shared" si="4"/>
        <v>86</v>
      </c>
      <c r="B98" s="18" t="s">
        <v>30</v>
      </c>
      <c r="C98" s="15" t="s">
        <v>31</v>
      </c>
      <c r="D98" s="16">
        <v>12101.58</v>
      </c>
      <c r="E98" s="12"/>
      <c r="F98" s="16">
        <f t="shared" si="5"/>
        <v>12101.58</v>
      </c>
    </row>
    <row r="99" spans="1:6" x14ac:dyDescent="0.35">
      <c r="A99" s="10">
        <f t="shared" si="4"/>
        <v>87</v>
      </c>
      <c r="B99" s="18" t="s">
        <v>101</v>
      </c>
      <c r="C99" s="15" t="s">
        <v>42</v>
      </c>
      <c r="D99" s="16">
        <v>12101.58</v>
      </c>
      <c r="E99" s="12"/>
      <c r="F99" s="16">
        <f t="shared" si="5"/>
        <v>12101.58</v>
      </c>
    </row>
    <row r="100" spans="1:6" x14ac:dyDescent="0.35">
      <c r="A100" s="10">
        <f t="shared" si="4"/>
        <v>88</v>
      </c>
      <c r="B100" s="15" t="s">
        <v>20</v>
      </c>
      <c r="C100" s="15" t="s">
        <v>21</v>
      </c>
      <c r="D100" s="16">
        <v>357661.98</v>
      </c>
      <c r="E100" s="16">
        <f>E101+E115</f>
        <v>0</v>
      </c>
      <c r="F100" s="16">
        <f t="shared" si="5"/>
        <v>357661.98</v>
      </c>
    </row>
    <row r="101" spans="1:6" x14ac:dyDescent="0.35">
      <c r="A101" s="10">
        <f t="shared" si="4"/>
        <v>89</v>
      </c>
      <c r="B101" s="15" t="s">
        <v>45</v>
      </c>
      <c r="C101" s="15" t="s">
        <v>21</v>
      </c>
      <c r="D101" s="16">
        <v>5820</v>
      </c>
      <c r="E101" s="12">
        <v>0</v>
      </c>
      <c r="F101" s="16">
        <f t="shared" si="5"/>
        <v>5820</v>
      </c>
    </row>
    <row r="102" spans="1:6" x14ac:dyDescent="0.35">
      <c r="A102" s="10">
        <f t="shared" si="4"/>
        <v>90</v>
      </c>
      <c r="B102" s="14" t="s">
        <v>7</v>
      </c>
      <c r="C102" s="14" t="s">
        <v>44</v>
      </c>
      <c r="D102" s="12">
        <v>5820</v>
      </c>
      <c r="E102" s="12">
        <v>0</v>
      </c>
      <c r="F102" s="12">
        <f t="shared" si="5"/>
        <v>5820</v>
      </c>
    </row>
    <row r="103" spans="1:6" ht="105.6" customHeight="1" x14ac:dyDescent="0.35">
      <c r="A103" s="10">
        <f t="shared" si="4"/>
        <v>91</v>
      </c>
      <c r="B103" s="22" t="s">
        <v>68</v>
      </c>
      <c r="C103" s="15" t="s">
        <v>49</v>
      </c>
      <c r="D103" s="16">
        <v>110956.23</v>
      </c>
      <c r="E103" s="12"/>
      <c r="F103" s="16">
        <f t="shared" si="5"/>
        <v>110956.23</v>
      </c>
    </row>
    <row r="104" spans="1:6" ht="91.9" customHeight="1" x14ac:dyDescent="0.35">
      <c r="A104" s="10">
        <f t="shared" ref="A104:A105" si="6">A103+1</f>
        <v>92</v>
      </c>
      <c r="B104" s="22" t="s">
        <v>69</v>
      </c>
      <c r="C104" s="15" t="s">
        <v>49</v>
      </c>
      <c r="D104" s="16">
        <v>50554.659999999996</v>
      </c>
      <c r="E104" s="12"/>
      <c r="F104" s="16">
        <f t="shared" si="5"/>
        <v>50554.659999999996</v>
      </c>
    </row>
    <row r="105" spans="1:6" ht="119.45" customHeight="1" x14ac:dyDescent="0.35">
      <c r="A105" s="10">
        <f t="shared" si="6"/>
        <v>93</v>
      </c>
      <c r="B105" s="22" t="s">
        <v>70</v>
      </c>
      <c r="C105" s="15" t="s">
        <v>49</v>
      </c>
      <c r="D105" s="16">
        <v>89833</v>
      </c>
      <c r="E105" s="12"/>
      <c r="F105" s="16">
        <f t="shared" si="5"/>
        <v>89833</v>
      </c>
    </row>
    <row r="106" spans="1:6" ht="71.45" customHeight="1" x14ac:dyDescent="0.35">
      <c r="A106" s="10">
        <f t="shared" ref="A106:A117" si="7">A105+1</f>
        <v>94</v>
      </c>
      <c r="B106" s="22" t="s">
        <v>71</v>
      </c>
      <c r="C106" s="15" t="s">
        <v>49</v>
      </c>
      <c r="D106" s="16">
        <v>32138.21</v>
      </c>
      <c r="E106" s="12"/>
      <c r="F106" s="16">
        <f t="shared" si="5"/>
        <v>32138.21</v>
      </c>
    </row>
    <row r="107" spans="1:6" ht="68.45" customHeight="1" x14ac:dyDescent="0.35">
      <c r="A107" s="10">
        <f t="shared" si="7"/>
        <v>95</v>
      </c>
      <c r="B107" s="22" t="s">
        <v>72</v>
      </c>
      <c r="C107" s="15" t="s">
        <v>49</v>
      </c>
      <c r="D107" s="16">
        <v>25917.34</v>
      </c>
      <c r="E107" s="12"/>
      <c r="F107" s="16">
        <f t="shared" si="5"/>
        <v>25917.34</v>
      </c>
    </row>
    <row r="108" spans="1:6" ht="72" customHeight="1" x14ac:dyDescent="0.35">
      <c r="A108" s="10">
        <f t="shared" si="7"/>
        <v>96</v>
      </c>
      <c r="B108" s="22" t="s">
        <v>73</v>
      </c>
      <c r="C108" s="15" t="s">
        <v>49</v>
      </c>
      <c r="D108" s="16">
        <v>10780</v>
      </c>
      <c r="E108" s="12"/>
      <c r="F108" s="16">
        <f t="shared" si="5"/>
        <v>10780</v>
      </c>
    </row>
    <row r="109" spans="1:6" ht="67.150000000000006" customHeight="1" x14ac:dyDescent="0.35">
      <c r="A109" s="10">
        <f t="shared" si="7"/>
        <v>97</v>
      </c>
      <c r="B109" s="22" t="s">
        <v>74</v>
      </c>
      <c r="C109" s="15" t="s">
        <v>49</v>
      </c>
      <c r="D109" s="16">
        <v>16170</v>
      </c>
      <c r="E109" s="12"/>
      <c r="F109" s="16">
        <f t="shared" si="5"/>
        <v>16170</v>
      </c>
    </row>
    <row r="110" spans="1:6" ht="73.900000000000006" customHeight="1" x14ac:dyDescent="0.35">
      <c r="A110" s="10">
        <f t="shared" si="7"/>
        <v>98</v>
      </c>
      <c r="B110" s="22" t="s">
        <v>75</v>
      </c>
      <c r="C110" s="15" t="s">
        <v>49</v>
      </c>
      <c r="D110" s="16">
        <v>3234</v>
      </c>
      <c r="E110" s="12"/>
      <c r="F110" s="16">
        <f t="shared" si="5"/>
        <v>3234</v>
      </c>
    </row>
    <row r="111" spans="1:6" ht="73.150000000000006" customHeight="1" x14ac:dyDescent="0.35">
      <c r="A111" s="10">
        <f t="shared" si="7"/>
        <v>99</v>
      </c>
      <c r="B111" s="22" t="s">
        <v>76</v>
      </c>
      <c r="C111" s="15" t="s">
        <v>49</v>
      </c>
      <c r="D111" s="16">
        <v>1906.56</v>
      </c>
      <c r="E111" s="12"/>
      <c r="F111" s="16">
        <f t="shared" si="5"/>
        <v>1906.56</v>
      </c>
    </row>
    <row r="112" spans="1:6" ht="66.75" customHeight="1" x14ac:dyDescent="0.35">
      <c r="A112" s="10">
        <f t="shared" si="7"/>
        <v>100</v>
      </c>
      <c r="B112" s="22" t="s">
        <v>77</v>
      </c>
      <c r="C112" s="15" t="s">
        <v>49</v>
      </c>
      <c r="D112" s="16">
        <v>4996.04</v>
      </c>
      <c r="E112" s="12"/>
      <c r="F112" s="16">
        <f t="shared" si="5"/>
        <v>4996.04</v>
      </c>
    </row>
    <row r="113" spans="1:6" ht="73.150000000000006" customHeight="1" x14ac:dyDescent="0.35">
      <c r="A113" s="10">
        <f t="shared" si="7"/>
        <v>101</v>
      </c>
      <c r="B113" s="22" t="s">
        <v>78</v>
      </c>
      <c r="C113" s="15" t="s">
        <v>49</v>
      </c>
      <c r="D113" s="16">
        <v>1151.8800000000001</v>
      </c>
      <c r="E113" s="12"/>
      <c r="F113" s="16">
        <f t="shared" si="5"/>
        <v>1151.8800000000001</v>
      </c>
    </row>
    <row r="114" spans="1:6" ht="71.45" customHeight="1" x14ac:dyDescent="0.35">
      <c r="A114" s="10">
        <f t="shared" si="7"/>
        <v>102</v>
      </c>
      <c r="B114" s="22" t="s">
        <v>79</v>
      </c>
      <c r="C114" s="15" t="s">
        <v>49</v>
      </c>
      <c r="D114" s="16">
        <v>685.06</v>
      </c>
      <c r="E114" s="12"/>
      <c r="F114" s="16">
        <f t="shared" si="5"/>
        <v>685.06</v>
      </c>
    </row>
    <row r="115" spans="1:6" ht="21" customHeight="1" x14ac:dyDescent="0.35">
      <c r="A115" s="10">
        <f t="shared" si="7"/>
        <v>103</v>
      </c>
      <c r="B115" s="22" t="s">
        <v>91</v>
      </c>
      <c r="C115" s="15" t="s">
        <v>92</v>
      </c>
      <c r="D115" s="16">
        <v>3519</v>
      </c>
      <c r="E115" s="12"/>
      <c r="F115" s="16">
        <f t="shared" si="5"/>
        <v>3519</v>
      </c>
    </row>
    <row r="116" spans="1:6" x14ac:dyDescent="0.35">
      <c r="A116" s="10">
        <f t="shared" si="7"/>
        <v>104</v>
      </c>
      <c r="B116" s="15" t="s">
        <v>50</v>
      </c>
      <c r="C116" s="15" t="s">
        <v>51</v>
      </c>
      <c r="D116" s="16">
        <v>3392.52</v>
      </c>
      <c r="E116" s="12"/>
      <c r="F116" s="16">
        <f t="shared" si="5"/>
        <v>3392.52</v>
      </c>
    </row>
    <row r="117" spans="1:6" x14ac:dyDescent="0.35">
      <c r="A117" s="10">
        <f t="shared" si="7"/>
        <v>105</v>
      </c>
      <c r="B117" s="18" t="s">
        <v>80</v>
      </c>
      <c r="C117" s="15" t="s">
        <v>52</v>
      </c>
      <c r="D117" s="16">
        <v>3392.52</v>
      </c>
      <c r="E117" s="12"/>
      <c r="F117" s="16">
        <f t="shared" si="5"/>
        <v>3392.52</v>
      </c>
    </row>
    <row r="118" spans="1:6" x14ac:dyDescent="0.35">
      <c r="A118" s="23"/>
      <c r="B118" s="24"/>
      <c r="C118" s="25"/>
      <c r="D118" s="26"/>
      <c r="E118" s="54"/>
      <c r="F118" s="26"/>
    </row>
    <row r="119" spans="1:6" x14ac:dyDescent="0.35">
      <c r="A119" s="23"/>
      <c r="B119" s="29"/>
      <c r="C119" s="30"/>
      <c r="D119" s="31"/>
      <c r="E119" s="36"/>
    </row>
    <row r="120" spans="1:6" x14ac:dyDescent="0.35">
      <c r="A120" s="23"/>
      <c r="B120" s="32"/>
      <c r="C120" s="44" t="s">
        <v>127</v>
      </c>
      <c r="D120" s="44"/>
      <c r="E120" s="44"/>
    </row>
    <row r="121" spans="1:6" x14ac:dyDescent="0.35">
      <c r="A121" s="27"/>
      <c r="B121" s="32" t="s">
        <v>125</v>
      </c>
      <c r="C121" s="44" t="s">
        <v>128</v>
      </c>
      <c r="D121" s="44"/>
      <c r="E121" s="44"/>
    </row>
    <row r="122" spans="1:6" x14ac:dyDescent="0.35">
      <c r="A122" s="27"/>
      <c r="B122" s="33" t="s">
        <v>126</v>
      </c>
      <c r="C122" s="44" t="s">
        <v>129</v>
      </c>
      <c r="D122" s="44"/>
      <c r="E122" s="44"/>
    </row>
    <row r="123" spans="1:6" x14ac:dyDescent="0.35">
      <c r="A123" s="28"/>
      <c r="B123" s="3"/>
      <c r="C123" s="42"/>
      <c r="D123" s="42"/>
    </row>
    <row r="124" spans="1:6" x14ac:dyDescent="0.35">
      <c r="A124" s="28"/>
      <c r="B124" s="3"/>
      <c r="C124" s="40"/>
      <c r="D124" s="40"/>
    </row>
  </sheetData>
  <mergeCells count="17">
    <mergeCell ref="A9:A12"/>
    <mergeCell ref="B9:B12"/>
    <mergeCell ref="C9:C12"/>
    <mergeCell ref="D9:D12"/>
    <mergeCell ref="A1:F1"/>
    <mergeCell ref="D3:F3"/>
    <mergeCell ref="A2:B2"/>
    <mergeCell ref="A3:B3"/>
    <mergeCell ref="A4:B4"/>
    <mergeCell ref="B5:F5"/>
    <mergeCell ref="C123:D123"/>
    <mergeCell ref="B6:C6"/>
    <mergeCell ref="C121:E121"/>
    <mergeCell ref="E9:E12"/>
    <mergeCell ref="C120:E120"/>
    <mergeCell ref="C122:E122"/>
    <mergeCell ref="F9:F12"/>
  </mergeCells>
  <phoneticPr fontId="2" type="noConversion"/>
  <pageMargins left="0.83" right="0.10748031496063" top="0.23" bottom="0.32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Sheet4</vt:lpstr>
      <vt:lpstr>Sheet4!Imprimare_titluri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2020-12-23T07:29:19Z</cp:lastPrinted>
  <dcterms:created xsi:type="dcterms:W3CDTF">2009-05-18T06:15:42Z</dcterms:created>
  <dcterms:modified xsi:type="dcterms:W3CDTF">2020-12-23T10:05:19Z</dcterms:modified>
</cp:coreProperties>
</file>