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3_sedinta_ordinara_10 februarie_2022\hotarari_alb_negru\"/>
    </mc:Choice>
  </mc:AlternateContent>
  <xr:revisionPtr revIDLastSave="0" documentId="13_ncr:1_{662D86B3-D320-4BCA-ABFB-FE56757445C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21" i="1"/>
  <c r="G17" i="1"/>
  <c r="G16" i="1" s="1"/>
  <c r="G11" i="1"/>
  <c r="G68" i="1" l="1"/>
  <c r="G66" i="1"/>
  <c r="G67" i="1" s="1"/>
  <c r="G30" i="1"/>
  <c r="G36" i="1" l="1"/>
</calcChain>
</file>

<file path=xl/sharedStrings.xml><?xml version="1.0" encoding="utf-8"?>
<sst xmlns="http://schemas.openxmlformats.org/spreadsheetml/2006/main" count="102" uniqueCount="97">
  <si>
    <t>INDICATORI</t>
  </si>
  <si>
    <t>Nr. rd.</t>
  </si>
  <si>
    <t>I.</t>
  </si>
  <si>
    <t>VENITURI TOTALE  (Rd.1=Rd.2+Rd.5)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</si>
  <si>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</si>
  <si>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</si>
  <si>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</si>
  <si>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</si>
  <si>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</si>
  <si>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</si>
  <si>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II</t>
  </si>
  <si>
    <t>CHELTUIELI TOTALE  (Rd.6=Rd.7+Rd.19)</t>
  </si>
  <si>
    <t>Cheltuieli de exploatare,(Rd.7=Rd.8+Rd.9+Rd.10+Rd.18)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</si>
  <si>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</si>
  <si>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</si>
  <si>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</si>
  <si>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</si>
  <si>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</si>
  <si>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personalul,(Rd.10=Rd.11+Rd.14+Rd.16+Rd.17) din care:</t>
  </si>
  <si>
    <t>C0</t>
  </si>
  <si>
    <t>Cheltuieli de natură salarială(Rd.11=Rd.12+Rd.13)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</si>
  <si>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</si>
  <si>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</si>
  <si>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</si>
  <si>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</si>
  <si>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</si>
  <si>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</si>
  <si>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</si>
  <si>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</si>
  <si>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</si>
  <si>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</si>
  <si>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>cheltuieli cu contributiile datorate de angajator</t>
  </si>
  <si>
    <t>D.</t>
  </si>
  <si>
    <t>alte cheltuieli de exploatare</t>
  </si>
  <si>
    <t>Cheltuieli financiare</t>
  </si>
  <si>
    <t>III</t>
  </si>
  <si>
    <t>REZULTATUL BRUT (profit/pierdere)(Rd.20=Rd.1-Rd.6)</t>
  </si>
  <si>
    <t>IV</t>
  </si>
  <si>
    <t>IMPOZIT PE PROFIT AMANAT</t>
  </si>
  <si>
    <t>VENITURI DIN IMPOZITUL PE PROFIT AMANAT</t>
  </si>
  <si>
    <t>IMPOZITUL SPECIFIC UNOR ACTIVITATI</t>
  </si>
  <si>
    <t>ALTE IMPOZITE NEPREZENTATE LA ELEMENTELE DE MAI SUS</t>
  </si>
  <si>
    <t>V</t>
  </si>
  <si>
    <t>PROFITUL /PIERDEREA NETA  A PERIOADEI  DE RAPORTARE(Rd.26=Rd.20-Rd.21-Rd.22+Rd.23-Rd.24-Rd.25),din care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</si>
  <si>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</si>
  <si>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</si>
  <si>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</si>
  <si>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</si>
  <si>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</si>
  <si>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27,28,29,30,31(Rd.32=Rd.26-(Rd.27 la Rd.31)&gt;=0)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</si>
  <si>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</si>
  <si>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</si>
  <si>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</si>
  <si>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</t>
  </si>
  <si>
    <t>c)</t>
  </si>
  <si>
    <t xml:space="preserve">   -  dividende cuvenite altor acţionari</t>
  </si>
  <si>
    <t>Profitul nerepartizat pe destinaţiile prevăzute la Rd.33 - Rd.34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</si>
  <si>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</si>
  <si>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</si>
  <si>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</si>
  <si>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</si>
  <si>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</si>
  <si>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</si>
  <si>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</si>
  <si>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</si>
  <si>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</si>
  <si>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</si>
  <si>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</si>
  <si>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</si>
  <si>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</si>
  <si>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</si>
  <si>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</si>
  <si>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</si>
  <si>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</si>
  <si>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</si>
  <si>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</si>
  <si>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</si>
  <si>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</si>
  <si>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 xml:space="preserve">Castigul mediu  lunar pe salariat (lei/persoană) determinat pe baza cheltuielilor de natură salarială  </t>
  </si>
  <si>
    <t>Castigul mediu lunar pe salariat deterninat pe baza cheltuielilor de natura salariala,recalculat cf.Legii anuale a bugetului de stat**)</t>
  </si>
  <si>
    <t>Productivitatea muncii în unităţi valorice pe total personal mediu (mii lei/persoana)(Rd.2/Rd.51)</t>
  </si>
  <si>
    <t>Productivitatea muncii în unităţi valorice pe total personal mediu recalculata cf.Legii anuale a bugetului de stat</t>
  </si>
  <si>
    <t>Productivitatea muncii în unităţi fizice pe total personal mediu (cantitate produse finite/ persoană)</t>
  </si>
  <si>
    <t>Cheltuieli totale la 1000 lei venituri totale  Rd.57= (Rd.6/Rd.1)x1000</t>
  </si>
  <si>
    <t>Plăţi restante</t>
  </si>
  <si>
    <t>Creanţe restante</t>
  </si>
  <si>
    <t xml:space="preserve"> IMPOZIT PE PROFIT CURENT</t>
  </si>
  <si>
    <t xml:space="preserve"> pentru  publicare</t>
  </si>
  <si>
    <t>Bugetul de venituri și cheltuieli pe anul 2022</t>
  </si>
  <si>
    <t>al societății Pază și Protecție Cluj SRL</t>
  </si>
  <si>
    <t xml:space="preserve">             Alin Tișe       </t>
  </si>
  <si>
    <t xml:space="preserve">   Tișe Alin                                                       Secretar General al Județului</t>
  </si>
  <si>
    <t xml:space="preserve">                                                                      Simona Gaci</t>
  </si>
  <si>
    <t>la Hotărârea nr. 23/2022</t>
  </si>
  <si>
    <t>Anexa nr. 1</t>
  </si>
  <si>
    <t>Buget an curent 2022</t>
  </si>
  <si>
    <t xml:space="preserve">            Președinte                                                               Contrasemnează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</si>
</sst>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Montserrat Light"/>
    </font>
    <font>
      <b/>
      <sz val="11"/>
      <name val="Montserrat Light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vertical="center" wrapText="1"/>
    </xf>
    <xf numFmtId="4" fontId="3" fillId="0" borderId="1" xfId="1" applyNumberFormat="1" applyFont="1" applyBorder="1" applyAlignment="1">
      <alignment horizontal="right" wrapText="1"/>
    </xf>
    <xf numFmtId="0" fontId="3" fillId="2" borderId="1" xfId="2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3" fillId="2" borderId="1" xfId="3" applyFont="1" applyFill="1" applyBorder="1" applyAlignment="1">
      <alignment vertical="top" wrapText="1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right" wrapText="1"/>
    </xf>
    <xf numFmtId="4" fontId="3" fillId="0" borderId="4" xfId="3" applyNumberFormat="1" applyFont="1" applyBorder="1" applyAlignment="1">
      <alignment horizontal="right" wrapText="1"/>
    </xf>
    <xf numFmtId="3" fontId="3" fillId="0" borderId="1" xfId="1" applyNumberFormat="1" applyFont="1" applyBorder="1" applyAlignment="1">
      <alignment horizontal="right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left" vertical="top" wrapText="1"/>
    </xf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</cellXfs>
  <cellStyles count="4">
    <cellStyle name="Excel Built-in Normal" xfId="3" xr:uid="{13F7690B-992D-45BC-B6EE-8335C64CEFF8}"/>
    <cellStyle name="Normal" xfId="0" builtinId="0"/>
    <cellStyle name="Normal_BVC sint. v.23.01.2013" xfId="1" xr:uid="{BC520EB7-431C-4C74-BA86-8AC82035D6F6}"/>
    <cellStyle name="Normal_Copy of Copy of BVC analitic" xfId="2" xr:uid="{66900E44-8C7C-470C-967F-BDA50C080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327660</xdr:colOff>
      <xdr:row>0</xdr:row>
      <xdr:rowOff>0</xdr:rowOff>
    </xdr:from>
    <xdr:to>
      <xdr:col>6</xdr:col>
      <xdr:colOff>129540</xdr:colOff>
      <xdr:row>0</xdr:row>
      <xdr:rowOff>739140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72F0FA-56DE-4C44-BEAA-9759AFEE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0"/>
          <a:ext cx="50673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view="pageLayout" zoomScaleNormal="100" workbookViewId="0">
      <selection activeCell="D61" sqref="D61:E61"/>
    </sheetView>
  </sheetViews>
  <sheetFormatPr defaultRowHeight="14.4" x14ac:dyDescent="0.3"/>
  <cols>
    <col min="1" max="1" width="6.44140625" style="25" customWidth="1"/>
    <col min="2" max="2" width="6" style="25" customWidth="1"/>
    <col min="3" max="3" width="4.6640625" style="25" customWidth="1"/>
    <col min="4" max="4" width="5.6640625" style="25" customWidth="1"/>
    <col min="5" max="5" width="49.88671875" style="25" customWidth="1"/>
    <col min="6" max="6" width="10.5546875" style="25" customWidth="1"/>
    <col min="7" max="7" width="15.44140625" style="41" customWidth="1"/>
    <col min="8" max="16384" width="8.88671875" style="25"/>
  </cols>
  <sheetData>
    <row r="1" spans="1:10" ht="60" customHeight="1" x14ac:dyDescent="0.3">
      <c r="A1" s="24"/>
      <c r="B1" s="24"/>
      <c r="C1" s="24"/>
      <c r="D1" s="24"/>
      <c r="E1" s="24"/>
      <c r="F1" s="24"/>
      <c r="G1" s="24"/>
    </row>
    <row r="2" spans="1:10" ht="16.8" x14ac:dyDescent="0.4">
      <c r="A2" s="26"/>
      <c r="B2" s="26"/>
      <c r="C2" s="26"/>
      <c r="D2" s="26"/>
      <c r="E2" s="27"/>
      <c r="F2" s="27" t="s">
        <v>94</v>
      </c>
      <c r="G2" s="27"/>
    </row>
    <row r="3" spans="1:10" ht="16.8" x14ac:dyDescent="0.4">
      <c r="A3" s="26"/>
      <c r="B3" s="26"/>
      <c r="C3" s="26"/>
      <c r="D3" s="26"/>
      <c r="E3" s="28"/>
      <c r="F3" s="29" t="s">
        <v>93</v>
      </c>
      <c r="G3" s="29"/>
    </row>
    <row r="4" spans="1:10" ht="16.8" x14ac:dyDescent="0.4">
      <c r="A4" s="26"/>
      <c r="B4" s="26"/>
      <c r="C4" s="26"/>
      <c r="D4" s="26"/>
      <c r="E4" s="26"/>
      <c r="F4" s="29" t="s">
        <v>87</v>
      </c>
      <c r="G4" s="29"/>
    </row>
    <row r="5" spans="1:10" ht="16.8" x14ac:dyDescent="0.4">
      <c r="A5" s="26"/>
      <c r="B5" s="28"/>
      <c r="C5" s="28"/>
      <c r="D5" s="28"/>
      <c r="E5" s="30" t="s">
        <v>88</v>
      </c>
      <c r="F5" s="28"/>
      <c r="G5" s="31"/>
    </row>
    <row r="6" spans="1:10" ht="16.8" x14ac:dyDescent="0.4">
      <c r="A6" s="26"/>
      <c r="B6" s="28"/>
      <c r="C6" s="28"/>
      <c r="D6" s="28"/>
      <c r="E6" s="30" t="s">
        <v>89</v>
      </c>
      <c r="F6" s="28"/>
      <c r="G6" s="32"/>
      <c r="H6" s="33"/>
      <c r="J6" s="34"/>
    </row>
    <row r="7" spans="1:10" ht="8.4" customHeight="1" x14ac:dyDescent="0.4">
      <c r="A7" s="33"/>
      <c r="B7" s="33"/>
      <c r="C7" s="33"/>
      <c r="D7" s="33"/>
      <c r="E7" s="33"/>
      <c r="F7" s="33"/>
      <c r="G7" s="35"/>
      <c r="H7" s="33"/>
    </row>
    <row r="8" spans="1:10" ht="16.8" x14ac:dyDescent="0.4">
      <c r="A8" s="19"/>
      <c r="B8" s="19"/>
      <c r="C8" s="19"/>
      <c r="D8" s="21" t="s">
        <v>0</v>
      </c>
      <c r="E8" s="21"/>
      <c r="F8" s="21" t="s">
        <v>1</v>
      </c>
      <c r="G8" s="22" t="s">
        <v>95</v>
      </c>
      <c r="H8" s="33"/>
    </row>
    <row r="9" spans="1:10" ht="15" customHeight="1" x14ac:dyDescent="0.4">
      <c r="A9" s="19"/>
      <c r="B9" s="19"/>
      <c r="C9" s="19"/>
      <c r="D9" s="21"/>
      <c r="E9" s="21"/>
      <c r="F9" s="21"/>
      <c r="G9" s="22"/>
      <c r="H9" s="33"/>
    </row>
    <row r="10" spans="1:10" ht="16.8" x14ac:dyDescent="0.4">
      <c r="A10" s="13">
        <v>0</v>
      </c>
      <c r="B10" s="20">
        <v>1</v>
      </c>
      <c r="C10" s="20"/>
      <c r="D10" s="23">
        <v>2</v>
      </c>
      <c r="E10" s="23"/>
      <c r="F10" s="1">
        <v>3</v>
      </c>
      <c r="G10" s="2">
        <v>4</v>
      </c>
      <c r="H10" s="33"/>
    </row>
    <row r="11" spans="1:10" ht="16.8" x14ac:dyDescent="0.4">
      <c r="A11" s="14" t="s">
        <v>2</v>
      </c>
      <c r="B11" s="13"/>
      <c r="C11" s="3"/>
      <c r="D11" s="16" t="s">
        <v>3</v>
      </c>
      <c r="E11" s="16"/>
      <c r="F11" s="1">
        <v>1</v>
      </c>
      <c r="G11" s="4">
        <f>G12+G15</f>
        <v>1548.35</v>
      </c>
      <c r="H11" s="33"/>
    </row>
    <row r="12" spans="1:10" ht="16.8" x14ac:dyDescent="0.4">
      <c r="A12" s="19"/>
      <c r="B12" s="13">
        <v>1</v>
      </c>
      <c r="C12" s="3"/>
      <c r="D12" s="16" t="s">
        <v>4</v>
      </c>
      <c r="E12" s="16"/>
      <c r="F12" s="1">
        <v>2</v>
      </c>
      <c r="G12" s="4">
        <v>1548.32</v>
      </c>
      <c r="H12" s="33"/>
    </row>
    <row r="13" spans="1:10" ht="18" customHeight="1" x14ac:dyDescent="0.4">
      <c r="A13" s="19"/>
      <c r="B13" s="13"/>
      <c r="C13" s="3"/>
      <c r="D13" s="15" t="s">
        <v>5</v>
      </c>
      <c r="E13" s="5" t="s">
        <v>6</v>
      </c>
      <c r="F13" s="1">
        <v>3</v>
      </c>
      <c r="G13" s="4"/>
      <c r="H13" s="33"/>
    </row>
    <row r="14" spans="1:10" ht="18" customHeight="1" x14ac:dyDescent="0.4">
      <c r="A14" s="19"/>
      <c r="B14" s="13"/>
      <c r="C14" s="3"/>
      <c r="D14" s="15" t="s">
        <v>7</v>
      </c>
      <c r="E14" s="5" t="s">
        <v>8</v>
      </c>
      <c r="F14" s="1">
        <v>4</v>
      </c>
      <c r="G14" s="4"/>
      <c r="H14" s="33"/>
    </row>
    <row r="15" spans="1:10" ht="16.8" x14ac:dyDescent="0.4">
      <c r="A15" s="19"/>
      <c r="B15" s="13">
        <v>2</v>
      </c>
      <c r="C15" s="3"/>
      <c r="D15" s="16" t="s">
        <v>9</v>
      </c>
      <c r="E15" s="16"/>
      <c r="F15" s="1">
        <v>5</v>
      </c>
      <c r="G15" s="4">
        <v>0.03</v>
      </c>
      <c r="H15" s="33"/>
    </row>
    <row r="16" spans="1:10" ht="16.8" x14ac:dyDescent="0.4">
      <c r="A16" s="14" t="s">
        <v>10</v>
      </c>
      <c r="B16" s="13"/>
      <c r="C16" s="3"/>
      <c r="D16" s="18" t="s">
        <v>11</v>
      </c>
      <c r="E16" s="18"/>
      <c r="F16" s="1">
        <v>6</v>
      </c>
      <c r="G16" s="4">
        <f t="shared" ref="G16" si="0">G17+G29</f>
        <v>1547.35</v>
      </c>
      <c r="H16" s="33"/>
    </row>
    <row r="17" spans="1:8" ht="31.8" customHeight="1" x14ac:dyDescent="0.4">
      <c r="A17" s="19"/>
      <c r="B17" s="13">
        <v>1</v>
      </c>
      <c r="C17" s="3"/>
      <c r="D17" s="18" t="s">
        <v>12</v>
      </c>
      <c r="E17" s="18"/>
      <c r="F17" s="1">
        <v>7</v>
      </c>
      <c r="G17" s="4">
        <f>G18+G19+G20+G28</f>
        <v>1547.35</v>
      </c>
      <c r="H17" s="33"/>
    </row>
    <row r="18" spans="1:8" ht="16.8" x14ac:dyDescent="0.4">
      <c r="A18" s="19"/>
      <c r="B18" s="20"/>
      <c r="C18" s="3" t="s">
        <v>13</v>
      </c>
      <c r="D18" s="18" t="s">
        <v>14</v>
      </c>
      <c r="E18" s="18"/>
      <c r="F18" s="1">
        <v>8</v>
      </c>
      <c r="G18" s="4">
        <v>142.38999999999999</v>
      </c>
      <c r="H18" s="33"/>
    </row>
    <row r="19" spans="1:8" ht="16.8" x14ac:dyDescent="0.4">
      <c r="A19" s="19"/>
      <c r="B19" s="20"/>
      <c r="C19" s="3" t="s">
        <v>15</v>
      </c>
      <c r="D19" s="18" t="s">
        <v>16</v>
      </c>
      <c r="E19" s="18"/>
      <c r="F19" s="1">
        <v>9</v>
      </c>
      <c r="G19" s="4">
        <v>60</v>
      </c>
      <c r="H19" s="33"/>
    </row>
    <row r="20" spans="1:8" ht="32.4" customHeight="1" x14ac:dyDescent="0.4">
      <c r="A20" s="19"/>
      <c r="B20" s="20"/>
      <c r="C20" s="6" t="s">
        <v>17</v>
      </c>
      <c r="D20" s="18" t="s">
        <v>18</v>
      </c>
      <c r="E20" s="18"/>
      <c r="F20" s="1">
        <v>10</v>
      </c>
      <c r="G20" s="4">
        <v>1197.96</v>
      </c>
      <c r="H20" s="33"/>
    </row>
    <row r="21" spans="1:8" ht="16.2" customHeight="1" x14ac:dyDescent="0.4">
      <c r="A21" s="19"/>
      <c r="B21" s="20"/>
      <c r="C21" s="7"/>
      <c r="D21" s="8" t="s">
        <v>19</v>
      </c>
      <c r="E21" s="9" t="s">
        <v>20</v>
      </c>
      <c r="F21" s="1">
        <v>11</v>
      </c>
      <c r="G21" s="4">
        <f>G22+G23</f>
        <v>1171.94</v>
      </c>
      <c r="H21" s="33"/>
    </row>
    <row r="22" spans="1:8" ht="16.8" x14ac:dyDescent="0.4">
      <c r="A22" s="19"/>
      <c r="B22" s="20"/>
      <c r="C22" s="7"/>
      <c r="D22" s="14" t="s">
        <v>21</v>
      </c>
      <c r="E22" s="15" t="s">
        <v>22</v>
      </c>
      <c r="F22" s="1">
        <v>12</v>
      </c>
      <c r="G22" s="4">
        <v>1171.94</v>
      </c>
      <c r="H22" s="33"/>
    </row>
    <row r="23" spans="1:8" ht="16.8" x14ac:dyDescent="0.4">
      <c r="A23" s="19"/>
      <c r="B23" s="20"/>
      <c r="C23" s="7"/>
      <c r="D23" s="14" t="s">
        <v>23</v>
      </c>
      <c r="E23" s="15" t="s">
        <v>24</v>
      </c>
      <c r="F23" s="1">
        <v>13</v>
      </c>
      <c r="G23" s="4">
        <v>0</v>
      </c>
      <c r="H23" s="33"/>
    </row>
    <row r="24" spans="1:8" ht="18.75" customHeight="1" x14ac:dyDescent="0.4">
      <c r="A24" s="19"/>
      <c r="B24" s="20"/>
      <c r="C24" s="7"/>
      <c r="D24" s="14" t="s">
        <v>25</v>
      </c>
      <c r="E24" s="15" t="s">
        <v>26</v>
      </c>
      <c r="F24" s="1">
        <v>14</v>
      </c>
      <c r="G24" s="4">
        <v>0</v>
      </c>
      <c r="H24" s="33"/>
    </row>
    <row r="25" spans="1:8" ht="37.5" customHeight="1" x14ac:dyDescent="0.4">
      <c r="A25" s="19"/>
      <c r="B25" s="20"/>
      <c r="C25" s="7"/>
      <c r="D25" s="14"/>
      <c r="E25" s="15" t="s">
        <v>27</v>
      </c>
      <c r="F25" s="1">
        <v>15</v>
      </c>
      <c r="G25" s="4"/>
      <c r="H25" s="33"/>
    </row>
    <row r="26" spans="1:8" ht="51.75" customHeight="1" x14ac:dyDescent="0.4">
      <c r="A26" s="19"/>
      <c r="B26" s="20"/>
      <c r="C26" s="7"/>
      <c r="D26" s="14" t="s">
        <v>28</v>
      </c>
      <c r="E26" s="15" t="s">
        <v>29</v>
      </c>
      <c r="F26" s="1">
        <v>16</v>
      </c>
      <c r="G26" s="4">
        <v>128.82</v>
      </c>
      <c r="H26" s="33"/>
    </row>
    <row r="27" spans="1:8" ht="17.25" customHeight="1" x14ac:dyDescent="0.4">
      <c r="A27" s="19"/>
      <c r="B27" s="20"/>
      <c r="C27" s="7"/>
      <c r="D27" s="14" t="s">
        <v>30</v>
      </c>
      <c r="E27" s="15" t="s">
        <v>31</v>
      </c>
      <c r="F27" s="1">
        <v>17</v>
      </c>
      <c r="G27" s="4">
        <v>26.02</v>
      </c>
      <c r="H27" s="33"/>
    </row>
    <row r="28" spans="1:8" ht="16.8" x14ac:dyDescent="0.4">
      <c r="A28" s="19"/>
      <c r="B28" s="20"/>
      <c r="C28" s="3" t="s">
        <v>32</v>
      </c>
      <c r="D28" s="18" t="s">
        <v>33</v>
      </c>
      <c r="E28" s="18"/>
      <c r="F28" s="1">
        <v>18</v>
      </c>
      <c r="G28" s="4">
        <v>147</v>
      </c>
      <c r="H28" s="33"/>
    </row>
    <row r="29" spans="1:8" ht="16.8" x14ac:dyDescent="0.4">
      <c r="A29" s="19"/>
      <c r="B29" s="13">
        <v>2</v>
      </c>
      <c r="C29" s="3"/>
      <c r="D29" s="18" t="s">
        <v>34</v>
      </c>
      <c r="E29" s="18"/>
      <c r="F29" s="1">
        <v>19</v>
      </c>
      <c r="G29" s="4"/>
      <c r="H29" s="33"/>
    </row>
    <row r="30" spans="1:8" ht="16.8" x14ac:dyDescent="0.4">
      <c r="A30" s="14" t="s">
        <v>35</v>
      </c>
      <c r="B30" s="13"/>
      <c r="C30" s="3"/>
      <c r="D30" s="18" t="s">
        <v>36</v>
      </c>
      <c r="E30" s="18"/>
      <c r="F30" s="1">
        <v>20</v>
      </c>
      <c r="G30" s="4">
        <f>G11-G16</f>
        <v>1</v>
      </c>
      <c r="H30" s="33"/>
    </row>
    <row r="31" spans="1:8" ht="16.8" x14ac:dyDescent="0.4">
      <c r="A31" s="14" t="s">
        <v>37</v>
      </c>
      <c r="B31" s="13"/>
      <c r="C31" s="3">
        <v>1</v>
      </c>
      <c r="D31" s="18" t="s">
        <v>86</v>
      </c>
      <c r="E31" s="18"/>
      <c r="F31" s="1">
        <v>21</v>
      </c>
      <c r="G31" s="4"/>
      <c r="H31" s="33"/>
    </row>
    <row r="32" spans="1:8" ht="15.75" customHeight="1" x14ac:dyDescent="0.4">
      <c r="A32" s="14"/>
      <c r="B32" s="13"/>
      <c r="C32" s="3">
        <v>2</v>
      </c>
      <c r="D32" s="17" t="s">
        <v>38</v>
      </c>
      <c r="E32" s="36"/>
      <c r="F32" s="1">
        <v>22</v>
      </c>
      <c r="G32" s="4"/>
      <c r="H32" s="33"/>
    </row>
    <row r="33" spans="1:8" ht="16.8" x14ac:dyDescent="0.4">
      <c r="A33" s="14"/>
      <c r="B33" s="13"/>
      <c r="C33" s="3">
        <v>3</v>
      </c>
      <c r="D33" s="16" t="s">
        <v>39</v>
      </c>
      <c r="E33" s="36"/>
      <c r="F33" s="1">
        <v>23</v>
      </c>
      <c r="G33" s="4"/>
      <c r="H33" s="33"/>
    </row>
    <row r="34" spans="1:8" ht="16.8" x14ac:dyDescent="0.4">
      <c r="A34" s="14"/>
      <c r="B34" s="13"/>
      <c r="C34" s="3">
        <v>4</v>
      </c>
      <c r="D34" s="16" t="s">
        <v>40</v>
      </c>
      <c r="E34" s="36"/>
      <c r="F34" s="1">
        <v>24</v>
      </c>
      <c r="G34" s="4"/>
      <c r="H34" s="33"/>
    </row>
    <row r="35" spans="1:8" ht="34.200000000000003" customHeight="1" x14ac:dyDescent="0.4">
      <c r="A35" s="14"/>
      <c r="B35" s="13"/>
      <c r="C35" s="3">
        <v>5</v>
      </c>
      <c r="D35" s="16" t="s">
        <v>41</v>
      </c>
      <c r="E35" s="36"/>
      <c r="F35" s="1">
        <v>25</v>
      </c>
      <c r="G35" s="4"/>
      <c r="H35" s="33"/>
    </row>
    <row r="36" spans="1:8" ht="48" customHeight="1" x14ac:dyDescent="0.4">
      <c r="A36" s="14" t="s">
        <v>42</v>
      </c>
      <c r="B36" s="13"/>
      <c r="C36" s="3"/>
      <c r="D36" s="18" t="s">
        <v>43</v>
      </c>
      <c r="E36" s="18"/>
      <c r="F36" s="1">
        <v>26</v>
      </c>
      <c r="G36" s="10">
        <f t="shared" ref="G36" si="1">G30</f>
        <v>1</v>
      </c>
      <c r="H36" s="33"/>
    </row>
    <row r="37" spans="1:8" ht="16.8" x14ac:dyDescent="0.4">
      <c r="A37" s="19"/>
      <c r="B37" s="13">
        <v>1</v>
      </c>
      <c r="C37" s="3"/>
      <c r="D37" s="18" t="s">
        <v>44</v>
      </c>
      <c r="E37" s="18"/>
      <c r="F37" s="1">
        <v>27</v>
      </c>
      <c r="G37" s="4"/>
      <c r="H37" s="33"/>
    </row>
    <row r="38" spans="1:8" ht="31.2" customHeight="1" x14ac:dyDescent="0.4">
      <c r="A38" s="19"/>
      <c r="B38" s="13">
        <v>2</v>
      </c>
      <c r="C38" s="3"/>
      <c r="D38" s="18" t="s">
        <v>45</v>
      </c>
      <c r="E38" s="18"/>
      <c r="F38" s="1">
        <v>28</v>
      </c>
      <c r="G38" s="4"/>
      <c r="H38" s="33"/>
    </row>
    <row r="39" spans="1:8" ht="16.8" x14ac:dyDescent="0.4">
      <c r="A39" s="19"/>
      <c r="B39" s="13">
        <v>3</v>
      </c>
      <c r="C39" s="3"/>
      <c r="D39" s="18" t="s">
        <v>46</v>
      </c>
      <c r="E39" s="18"/>
      <c r="F39" s="1">
        <v>29</v>
      </c>
      <c r="G39" s="4"/>
      <c r="H39" s="33"/>
    </row>
    <row r="40" spans="1:8" ht="81.599999999999994" customHeight="1" x14ac:dyDescent="0.4">
      <c r="A40" s="19"/>
      <c r="B40" s="13">
        <v>4</v>
      </c>
      <c r="C40" s="3"/>
      <c r="D40" s="18" t="s">
        <v>47</v>
      </c>
      <c r="E40" s="18"/>
      <c r="F40" s="1">
        <v>30</v>
      </c>
      <c r="G40" s="4"/>
      <c r="H40" s="33"/>
    </row>
    <row r="41" spans="1:8" ht="16.8" x14ac:dyDescent="0.4">
      <c r="A41" s="19"/>
      <c r="B41" s="13">
        <v>5</v>
      </c>
      <c r="C41" s="3"/>
      <c r="D41" s="18" t="s">
        <v>48</v>
      </c>
      <c r="E41" s="18"/>
      <c r="F41" s="1">
        <v>31</v>
      </c>
      <c r="G41" s="4"/>
      <c r="H41" s="33"/>
    </row>
    <row r="42" spans="1:8" ht="33.6" customHeight="1" x14ac:dyDescent="0.4">
      <c r="A42" s="19"/>
      <c r="B42" s="13">
        <v>6</v>
      </c>
      <c r="C42" s="3"/>
      <c r="D42" s="18" t="s">
        <v>49</v>
      </c>
      <c r="E42" s="18"/>
      <c r="F42" s="1">
        <v>32</v>
      </c>
      <c r="G42" s="4"/>
      <c r="H42" s="33"/>
    </row>
    <row r="43" spans="1:8" ht="67.2" customHeight="1" x14ac:dyDescent="0.4">
      <c r="A43" s="19"/>
      <c r="B43" s="13">
        <v>7</v>
      </c>
      <c r="C43" s="3"/>
      <c r="D43" s="18" t="s">
        <v>50</v>
      </c>
      <c r="E43" s="18"/>
      <c r="F43" s="1">
        <v>33</v>
      </c>
      <c r="G43" s="4"/>
      <c r="H43" s="33"/>
    </row>
    <row r="44" spans="1:8" ht="84.6" customHeight="1" x14ac:dyDescent="0.4">
      <c r="A44" s="19"/>
      <c r="B44" s="13">
        <v>8</v>
      </c>
      <c r="C44" s="3"/>
      <c r="D44" s="18" t="s">
        <v>51</v>
      </c>
      <c r="E44" s="18"/>
      <c r="F44" s="1">
        <v>34</v>
      </c>
      <c r="G44" s="4"/>
      <c r="H44" s="33"/>
    </row>
    <row r="45" spans="1:8" ht="16.8" x14ac:dyDescent="0.4">
      <c r="A45" s="19"/>
      <c r="B45" s="13"/>
      <c r="C45" s="3" t="s">
        <v>5</v>
      </c>
      <c r="D45" s="18" t="s">
        <v>52</v>
      </c>
      <c r="E45" s="18"/>
      <c r="F45" s="1">
        <v>35</v>
      </c>
      <c r="G45" s="4"/>
      <c r="H45" s="33"/>
    </row>
    <row r="46" spans="1:8" ht="16.8" x14ac:dyDescent="0.4">
      <c r="A46" s="19"/>
      <c r="B46" s="13"/>
      <c r="C46" s="3" t="s">
        <v>7</v>
      </c>
      <c r="D46" s="18" t="s">
        <v>53</v>
      </c>
      <c r="E46" s="18"/>
      <c r="F46" s="1">
        <v>36</v>
      </c>
      <c r="G46" s="4"/>
      <c r="H46" s="33"/>
    </row>
    <row r="47" spans="1:8" ht="16.8" x14ac:dyDescent="0.4">
      <c r="A47" s="19"/>
      <c r="B47" s="13"/>
      <c r="C47" s="3" t="s">
        <v>54</v>
      </c>
      <c r="D47" s="18" t="s">
        <v>55</v>
      </c>
      <c r="E47" s="18"/>
      <c r="F47" s="1">
        <v>37</v>
      </c>
      <c r="G47" s="4"/>
      <c r="H47" s="33"/>
    </row>
    <row r="48" spans="1:8" ht="48" customHeight="1" x14ac:dyDescent="0.4">
      <c r="A48" s="19"/>
      <c r="B48" s="13">
        <v>9</v>
      </c>
      <c r="C48" s="3"/>
      <c r="D48" s="18" t="s">
        <v>56</v>
      </c>
      <c r="E48" s="18"/>
      <c r="F48" s="1">
        <v>38</v>
      </c>
      <c r="G48" s="4"/>
      <c r="H48" s="33"/>
    </row>
    <row r="49" spans="1:8" ht="16.8" x14ac:dyDescent="0.4">
      <c r="A49" s="14" t="s">
        <v>57</v>
      </c>
      <c r="B49" s="13"/>
      <c r="C49" s="3"/>
      <c r="D49" s="18" t="s">
        <v>58</v>
      </c>
      <c r="E49" s="18"/>
      <c r="F49" s="1">
        <v>39</v>
      </c>
      <c r="G49" s="4"/>
      <c r="H49" s="33"/>
    </row>
    <row r="50" spans="1:8" ht="32.4" customHeight="1" x14ac:dyDescent="0.4">
      <c r="A50" s="14" t="s">
        <v>59</v>
      </c>
      <c r="B50" s="13"/>
      <c r="C50" s="3"/>
      <c r="D50" s="18" t="s">
        <v>60</v>
      </c>
      <c r="E50" s="18"/>
      <c r="F50" s="1">
        <v>40</v>
      </c>
      <c r="G50" s="4"/>
      <c r="H50" s="33"/>
    </row>
    <row r="51" spans="1:8" ht="16.8" x14ac:dyDescent="0.4">
      <c r="A51" s="14"/>
      <c r="B51" s="13"/>
      <c r="C51" s="3" t="s">
        <v>5</v>
      </c>
      <c r="D51" s="18" t="s">
        <v>61</v>
      </c>
      <c r="E51" s="18"/>
      <c r="F51" s="1">
        <v>41</v>
      </c>
      <c r="G51" s="4"/>
      <c r="H51" s="33"/>
    </row>
    <row r="52" spans="1:8" ht="16.8" x14ac:dyDescent="0.4">
      <c r="A52" s="14"/>
      <c r="B52" s="13"/>
      <c r="C52" s="3" t="s">
        <v>7</v>
      </c>
      <c r="D52" s="18" t="s">
        <v>62</v>
      </c>
      <c r="E52" s="18"/>
      <c r="F52" s="1">
        <v>42</v>
      </c>
      <c r="G52" s="4"/>
      <c r="H52" s="33"/>
    </row>
    <row r="53" spans="1:8" ht="16.8" x14ac:dyDescent="0.4">
      <c r="A53" s="14"/>
      <c r="B53" s="13"/>
      <c r="C53" s="3" t="s">
        <v>54</v>
      </c>
      <c r="D53" s="18" t="s">
        <v>63</v>
      </c>
      <c r="E53" s="18"/>
      <c r="F53" s="1">
        <v>43</v>
      </c>
      <c r="G53" s="4"/>
      <c r="H53" s="33"/>
    </row>
    <row r="54" spans="1:8" ht="16.8" x14ac:dyDescent="0.4">
      <c r="A54" s="14"/>
      <c r="B54" s="13"/>
      <c r="C54" s="3" t="s">
        <v>64</v>
      </c>
      <c r="D54" s="18" t="s">
        <v>65</v>
      </c>
      <c r="E54" s="18"/>
      <c r="F54" s="1">
        <v>44</v>
      </c>
      <c r="G54" s="4"/>
      <c r="H54" s="33"/>
    </row>
    <row r="55" spans="1:8" ht="16.8" x14ac:dyDescent="0.4">
      <c r="A55" s="14"/>
      <c r="B55" s="13"/>
      <c r="C55" s="3" t="s">
        <v>66</v>
      </c>
      <c r="D55" s="18" t="s">
        <v>67</v>
      </c>
      <c r="E55" s="18"/>
      <c r="F55" s="1">
        <v>45</v>
      </c>
      <c r="G55" s="4"/>
      <c r="H55" s="33"/>
    </row>
    <row r="56" spans="1:8" ht="16.8" x14ac:dyDescent="0.4">
      <c r="A56" s="14" t="s">
        <v>68</v>
      </c>
      <c r="B56" s="13"/>
      <c r="C56" s="3"/>
      <c r="D56" s="18" t="s">
        <v>69</v>
      </c>
      <c r="E56" s="18"/>
      <c r="F56" s="1">
        <v>46</v>
      </c>
      <c r="G56" s="11"/>
      <c r="H56" s="33"/>
    </row>
    <row r="57" spans="1:8" ht="16.8" x14ac:dyDescent="0.4">
      <c r="A57" s="14"/>
      <c r="B57" s="13">
        <v>1</v>
      </c>
      <c r="C57" s="3"/>
      <c r="D57" s="18" t="s">
        <v>70</v>
      </c>
      <c r="E57" s="18"/>
      <c r="F57" s="1">
        <v>47</v>
      </c>
      <c r="G57" s="4"/>
      <c r="H57" s="33"/>
    </row>
    <row r="58" spans="1:8" ht="33.6" x14ac:dyDescent="0.4">
      <c r="A58" s="14"/>
      <c r="B58" s="13"/>
      <c r="C58" s="3"/>
      <c r="D58" s="15"/>
      <c r="E58" s="15" t="s">
        <v>71</v>
      </c>
      <c r="F58" s="1">
        <v>48</v>
      </c>
      <c r="G58" s="4"/>
      <c r="H58" s="33"/>
    </row>
    <row r="59" spans="1:8" ht="16.8" x14ac:dyDescent="0.4">
      <c r="A59" s="14" t="s">
        <v>72</v>
      </c>
      <c r="B59" s="13"/>
      <c r="C59" s="3"/>
      <c r="D59" s="18" t="s">
        <v>73</v>
      </c>
      <c r="E59" s="18"/>
      <c r="F59" s="1">
        <v>49</v>
      </c>
      <c r="G59" s="11"/>
      <c r="H59" s="33"/>
    </row>
    <row r="60" spans="1:8" ht="16.8" x14ac:dyDescent="0.4">
      <c r="A60" s="14" t="s">
        <v>74</v>
      </c>
      <c r="B60" s="13"/>
      <c r="C60" s="3"/>
      <c r="D60" s="18" t="s">
        <v>75</v>
      </c>
      <c r="E60" s="18"/>
      <c r="F60" s="1"/>
      <c r="G60" s="4"/>
      <c r="H60" s="33"/>
    </row>
    <row r="61" spans="1:8" ht="16.8" x14ac:dyDescent="0.4">
      <c r="A61" s="19"/>
      <c r="B61" s="13">
        <v>1</v>
      </c>
      <c r="C61" s="3"/>
      <c r="D61" s="18" t="s">
        <v>76</v>
      </c>
      <c r="E61" s="18"/>
      <c r="F61" s="1">
        <v>50</v>
      </c>
      <c r="G61" s="12">
        <v>54</v>
      </c>
      <c r="H61" s="33"/>
    </row>
    <row r="62" spans="1:8" ht="16.8" x14ac:dyDescent="0.4">
      <c r="A62" s="19"/>
      <c r="B62" s="13">
        <v>2</v>
      </c>
      <c r="C62" s="3"/>
      <c r="D62" s="18" t="s">
        <v>77</v>
      </c>
      <c r="E62" s="18"/>
      <c r="F62" s="1">
        <v>51</v>
      </c>
      <c r="G62" s="12">
        <v>54</v>
      </c>
      <c r="H62" s="33"/>
    </row>
    <row r="63" spans="1:8" ht="16.8" x14ac:dyDescent="0.4">
      <c r="A63" s="19"/>
      <c r="B63" s="13">
        <v>3</v>
      </c>
      <c r="C63" s="3"/>
      <c r="D63" s="18" t="s">
        <v>78</v>
      </c>
      <c r="E63" s="18"/>
      <c r="F63" s="1">
        <v>52</v>
      </c>
      <c r="G63" s="4">
        <v>1552.26</v>
      </c>
      <c r="H63" s="33"/>
    </row>
    <row r="64" spans="1:8" ht="50.4" customHeight="1" x14ac:dyDescent="0.4">
      <c r="A64" s="19"/>
      <c r="B64" s="13">
        <v>4</v>
      </c>
      <c r="C64" s="3"/>
      <c r="D64" s="18" t="s">
        <v>79</v>
      </c>
      <c r="E64" s="18"/>
      <c r="F64" s="1">
        <v>53</v>
      </c>
      <c r="G64" s="4">
        <v>1552.26</v>
      </c>
      <c r="H64" s="33"/>
    </row>
    <row r="65" spans="1:8" ht="34.799999999999997" customHeight="1" x14ac:dyDescent="0.4">
      <c r="A65" s="19"/>
      <c r="B65" s="13">
        <v>5</v>
      </c>
      <c r="C65" s="3"/>
      <c r="D65" s="16" t="s">
        <v>80</v>
      </c>
      <c r="E65" s="16"/>
      <c r="F65" s="1">
        <v>54</v>
      </c>
      <c r="G65" s="4">
        <f>G12/G62</f>
        <v>28.67259259259259</v>
      </c>
      <c r="H65" s="33"/>
    </row>
    <row r="66" spans="1:8" ht="50.4" customHeight="1" x14ac:dyDescent="0.4">
      <c r="A66" s="19"/>
      <c r="B66" s="13">
        <v>6</v>
      </c>
      <c r="C66" s="3"/>
      <c r="D66" s="16" t="s">
        <v>81</v>
      </c>
      <c r="E66" s="16"/>
      <c r="F66" s="1">
        <v>55</v>
      </c>
      <c r="G66" s="4">
        <f t="shared" ref="G66:G67" si="2">G65</f>
        <v>28.67259259259259</v>
      </c>
      <c r="H66" s="33"/>
    </row>
    <row r="67" spans="1:8" ht="29.4" customHeight="1" x14ac:dyDescent="0.4">
      <c r="A67" s="19"/>
      <c r="B67" s="13">
        <v>7</v>
      </c>
      <c r="C67" s="3"/>
      <c r="D67" s="16" t="s">
        <v>82</v>
      </c>
      <c r="E67" s="16"/>
      <c r="F67" s="1">
        <v>56</v>
      </c>
      <c r="G67" s="4">
        <f t="shared" si="2"/>
        <v>28.67259259259259</v>
      </c>
      <c r="H67" s="33"/>
    </row>
    <row r="68" spans="1:8" ht="34.799999999999997" customHeight="1" x14ac:dyDescent="0.4">
      <c r="A68" s="19"/>
      <c r="B68" s="13">
        <v>8</v>
      </c>
      <c r="C68" s="3"/>
      <c r="D68" s="16" t="s">
        <v>83</v>
      </c>
      <c r="E68" s="16"/>
      <c r="F68" s="1">
        <v>57</v>
      </c>
      <c r="G68" s="4">
        <f>(G16/G11)*1000</f>
        <v>999.35415119320567</v>
      </c>
      <c r="H68" s="33"/>
    </row>
    <row r="69" spans="1:8" ht="16.8" x14ac:dyDescent="0.4">
      <c r="A69" s="19"/>
      <c r="B69" s="13">
        <v>9</v>
      </c>
      <c r="C69" s="3"/>
      <c r="D69" s="16" t="s">
        <v>84</v>
      </c>
      <c r="E69" s="16"/>
      <c r="F69" s="1">
        <v>58</v>
      </c>
      <c r="G69" s="4">
        <v>1000</v>
      </c>
      <c r="H69" s="33"/>
    </row>
    <row r="70" spans="1:8" ht="15.6" customHeight="1" x14ac:dyDescent="0.4">
      <c r="A70" s="19"/>
      <c r="B70" s="13">
        <v>10</v>
      </c>
      <c r="C70" s="3"/>
      <c r="D70" s="16" t="s">
        <v>85</v>
      </c>
      <c r="E70" s="16"/>
      <c r="F70" s="1">
        <v>59</v>
      </c>
      <c r="G70" s="4">
        <v>0</v>
      </c>
      <c r="H70" s="33"/>
    </row>
    <row r="71" spans="1:8" ht="16.8" x14ac:dyDescent="0.4">
      <c r="A71" s="33"/>
      <c r="B71" s="33"/>
      <c r="C71" s="33"/>
      <c r="D71" s="33"/>
      <c r="E71" s="33"/>
      <c r="F71" s="33"/>
      <c r="G71" s="35"/>
      <c r="H71" s="33"/>
    </row>
    <row r="72" spans="1:8" ht="16.8" x14ac:dyDescent="0.4">
      <c r="A72" s="37" t="s">
        <v>96</v>
      </c>
      <c r="B72" s="38"/>
      <c r="C72" s="38"/>
      <c r="D72" s="38"/>
      <c r="E72" s="38"/>
      <c r="F72" s="38"/>
      <c r="G72" s="38"/>
      <c r="H72" s="33"/>
    </row>
    <row r="73" spans="1:8" ht="16.8" x14ac:dyDescent="0.4">
      <c r="A73" s="39" t="s">
        <v>90</v>
      </c>
      <c r="B73" s="37" t="s">
        <v>91</v>
      </c>
      <c r="C73" s="38"/>
      <c r="D73" s="38"/>
      <c r="E73" s="38"/>
      <c r="F73" s="38"/>
      <c r="G73" s="38"/>
      <c r="H73" s="33"/>
    </row>
    <row r="74" spans="1:8" ht="16.8" x14ac:dyDescent="0.4">
      <c r="A74" s="39"/>
      <c r="B74" s="39"/>
      <c r="C74" s="39"/>
      <c r="D74" s="40" t="s">
        <v>92</v>
      </c>
      <c r="E74" s="40"/>
      <c r="F74" s="40"/>
      <c r="G74" s="32"/>
      <c r="H74" s="33"/>
    </row>
    <row r="75" spans="1:8" ht="16.8" x14ac:dyDescent="0.4">
      <c r="A75" s="33"/>
      <c r="B75" s="33"/>
      <c r="C75" s="33"/>
      <c r="D75" s="33"/>
      <c r="E75" s="33"/>
      <c r="F75" s="33"/>
    </row>
  </sheetData>
  <mergeCells count="67">
    <mergeCell ref="F8:F9"/>
    <mergeCell ref="G8:G9"/>
    <mergeCell ref="F3:G3"/>
    <mergeCell ref="A1:G1"/>
    <mergeCell ref="B10:C10"/>
    <mergeCell ref="D10:E10"/>
    <mergeCell ref="D11:E11"/>
    <mergeCell ref="A8:C9"/>
    <mergeCell ref="D8:E9"/>
    <mergeCell ref="A12:A15"/>
    <mergeCell ref="D12:E12"/>
    <mergeCell ref="D15:E15"/>
    <mergeCell ref="D16:E16"/>
    <mergeCell ref="A17:A29"/>
    <mergeCell ref="D17:E17"/>
    <mergeCell ref="B18:B28"/>
    <mergeCell ref="D18:E18"/>
    <mergeCell ref="D19:E19"/>
    <mergeCell ref="D20:E20"/>
    <mergeCell ref="D28:E28"/>
    <mergeCell ref="D29:E29"/>
    <mergeCell ref="A37:A48"/>
    <mergeCell ref="D37:E37"/>
    <mergeCell ref="D38:E38"/>
    <mergeCell ref="D39:E39"/>
    <mergeCell ref="D40:E40"/>
    <mergeCell ref="D30:E30"/>
    <mergeCell ref="D31:E31"/>
    <mergeCell ref="D36:E36"/>
    <mergeCell ref="D52:E52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63:E63"/>
    <mergeCell ref="D64:E64"/>
    <mergeCell ref="D65:E65"/>
    <mergeCell ref="D66:E66"/>
    <mergeCell ref="D67:E67"/>
    <mergeCell ref="D54:E54"/>
    <mergeCell ref="D55:E55"/>
    <mergeCell ref="D56:E56"/>
    <mergeCell ref="D57:E57"/>
    <mergeCell ref="D59:E59"/>
    <mergeCell ref="D74:F74"/>
    <mergeCell ref="F4:G4"/>
    <mergeCell ref="A72:G72"/>
    <mergeCell ref="B73:G73"/>
    <mergeCell ref="D69:E69"/>
    <mergeCell ref="D70:E70"/>
    <mergeCell ref="D33:E33"/>
    <mergeCell ref="D32:E32"/>
    <mergeCell ref="D34:E34"/>
    <mergeCell ref="D35:E35"/>
    <mergeCell ref="D60:E60"/>
    <mergeCell ref="A61:A70"/>
    <mergeCell ref="D61:E61"/>
    <mergeCell ref="D62:E62"/>
    <mergeCell ref="D68:E68"/>
    <mergeCell ref="D53:E53"/>
  </mergeCells>
  <phoneticPr fontId="5" type="noConversion"/>
  <pageMargins left="1.45" right="0.2" top="0.15" bottom="0.3" header="0" footer="0"/>
  <pageSetup paperSize="9" scale="85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Mihaela Biscovan</cp:lastModifiedBy>
  <cp:lastPrinted>2022-02-02T13:48:25Z</cp:lastPrinted>
  <dcterms:created xsi:type="dcterms:W3CDTF">2015-06-05T18:19:34Z</dcterms:created>
  <dcterms:modified xsi:type="dcterms:W3CDTF">2022-02-11T07:50:04Z</dcterms:modified>
</cp:coreProperties>
</file>