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3_sedinta_ordinara_7_februarie_2024\hotarari_alb_negru\"/>
    </mc:Choice>
  </mc:AlternateContent>
  <xr:revisionPtr revIDLastSave="0" documentId="13_ncr:1_{C5A8CC19-E320-49B6-9E1F-FFE852806BB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/>
  <c r="G15" i="1"/>
  <c r="G14" i="1"/>
  <c r="G43" i="1" l="1"/>
  <c r="G49" i="1" l="1"/>
</calcChain>
</file>

<file path=xl/sharedStrings.xml><?xml version="1.0" encoding="utf-8"?>
<sst xmlns="http://schemas.openxmlformats.org/spreadsheetml/2006/main" count="139" uniqueCount="127">
  <si>
    <t>INDICATORI</t>
  </si>
  <si>
    <t>Nr. rd.</t>
  </si>
  <si>
    <t>I.</t>
  </si>
  <si>
    <t>VENITURI TOTALE (Rd.1=Rd.2+Rd.5)</t>
  </si>
  <si>
    <t>Venituri totale din exploatare, din care:</t>
  </si>
  <si>
    <t>a)</t>
  </si>
  <si>
    <t>subvenţii,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</si>
  <si>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</si>
  <si>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</si>
  <si>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</si>
  <si>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</si>
  <si>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</si>
  <si>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 (Rd.7=Rd.8+Rd.9+Rd.10+Rd.18), din care:</t>
  </si>
  <si>
    <t>A.</t>
  </si>
  <si>
    <t>cheltuieli cu bunuri şi servicii</t>
  </si>
  <si>
    <t>B.</t>
  </si>
  <si>
    <t>cheltuieli cu impozite, taxe şi vărsăminte asimilate</t>
  </si>
  <si>
    <t>C.</t>
  </si>
  <si>
    <t>cheltuieli cu personalul, (Rd.10=Rd.11+Rd.14+Rd.16+Rd.17) din care:</t>
  </si>
  <si>
    <t>C0</t>
  </si>
  <si>
    <t>Cheltuieli de natură salarială (Rd.11=Rd.12+Rd.13)</t>
  </si>
  <si>
    <t>C1</t>
  </si>
  <si>
    <t>ch. cu salariile</t>
  </si>
  <si>
    <t>C2</t>
  </si>
  <si>
    <t>bonusuri</t>
  </si>
  <si>
    <t>C3</t>
  </si>
  <si>
    <t>alte cheltuieli cu personalul, din care:</t>
  </si>
  <si>
    <t>cheltuieli cu plăţi compensatorii aferente disponibilizărilor de personal</t>
  </si>
  <si>
    <t>C4</t>
  </si>
  <si>
    <t>Cheltuieli aferente contractului de mandat şi a altor organe de conducere şi control, comisii şi comitete</t>
  </si>
  <si>
    <t>C5</t>
  </si>
  <si>
    <t>Cheltuieli cu contribuţiile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</si>
  <si>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</si>
  <si>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</si>
  <si>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</si>
  <si>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</si>
  <si>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</si>
  <si>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</si>
  <si>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</si>
  <si>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</si>
  <si>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</si>
  <si>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ACTIVITĂŢI</t>
  </si>
  <si>
    <t>ALTE IMPOZITE NEPREZENTATE LA ELEMENTELE DE MAI SUS</t>
  </si>
  <si>
    <t>V</t>
  </si>
  <si>
    <t>PROFITUL/PIERDEREA NETĂ A PERIOADEI DE RAPORTARE (Rd.26=Rd.20-Rd.21-Rd.22+Rd.23-Rd.24-Rd.25),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</si>
  <si>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</si>
  <si>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</si>
  <si>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</si>
  <si>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plăţii dobânzilor, comisioanelor şi altor costuri aferente acestor împrumuturi</t>
  </si>
  <si>
    <t>Alte repartizări prevăzute de lege</t>
  </si>
  <si>
    <t>Profitul contabil rămas după deducerea sumelor de la Rd. 27, 28, 29, 30, 31 (Rd.32=Rd.26-(Rd.27 la Rd.31) &gt; = 0)</t>
  </si>
  <si>
    <t>Participarea salariaţilor la profit în limita a 10% din profitul net, dar nu mai mult de nivelul unui salariu de bază mediu lunar realizat la nivelul operatorului economic în exerciţiul financiar de referinţă</t>
  </si>
  <si>
    <t>Minimum 50% vărsăminte la bugetul de stat sau local în cazul regiilor autonome, ori dividende cuvenite acţionarilor, în cazul societăţilor/companiilor naţionale şi societăţilor cu capital integral sau majoritar de stat, din care:</t>
  </si>
  <si>
    <t>- dividende cuvenite bugetului de stat</t>
  </si>
  <si>
    <t>- dividende cuvenite bugetului local</t>
  </si>
  <si>
    <t>c)</t>
  </si>
  <si>
    <t>- dividende cuvenite altor acţionari</t>
  </si>
  <si>
    <t>Profitul nerepartizat pe destinaţiile prevăzute la Rd.33 - Rd.34 se repartizează la alte rezerve şi constituie sursă proprie de finanţare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</si>
  <si>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</si>
  <si>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</si>
  <si>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</si>
  <si>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</si>
  <si>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</si>
  <si>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</si>
  <si>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prestările de servicii</t>
  </si>
  <si>
    <t>d)</t>
  </si>
  <si>
    <t>cheltuieli cu reclamă şi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</si>
  <si>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</si>
  <si>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</si>
  <si>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</si>
  <si>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</si>
  <si>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</si>
  <si>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</si>
  <si>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</si>
  <si>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PENTRU INVESTIŢII</t>
  </si>
  <si>
    <t>X</t>
  </si>
  <si>
    <t>DATE DE FUNDAMENTARE</t>
  </si>
  <si>
    <t>Nr. de personal prognozat la finele anului</t>
  </si>
  <si>
    <t>Nr. mediu de salariaţi total</t>
  </si>
  <si>
    <t>Câştigul mediu lunar pe salariat (lei/persoană) determinat pe baza cheltuielilor de natură salarială*)</t>
  </si>
  <si>
    <t>Câştigul mediu lunar pe salariat (lei/persoană) determinat pe baza cheltuielilor de natură salarială, recalculat cf. Legii anuale a bugetului de stat**)</t>
  </si>
  <si>
    <t>Productivitatea muncii în unităţi valorice pe total personal mediu (mii lei/persoană) (Rd.2/Rd.51)</t>
  </si>
  <si>
    <t>Productivitatea muncii în unităţi valorice pe total personal mediu recalculată cf. Legii anuale a bugetului de stat</t>
  </si>
  <si>
    <t>Productivitatea muncii în unităţi fizice pe total personal mediu (cantitate produse finite/persoană)</t>
  </si>
  <si>
    <t>Cheltuieli totale la 1000 lei venituri totale (Rd.57=(Rd.6/Rd.1)x1000)</t>
  </si>
  <si>
    <t>Plăţi restante</t>
  </si>
  <si>
    <t>Creanţe restante</t>
  </si>
  <si>
    <t>Contrasemnează</t>
  </si>
  <si>
    <t>Alin Tișe</t>
  </si>
  <si>
    <t xml:space="preserve">     Secretar General al Județului</t>
  </si>
  <si>
    <t xml:space="preserve"> Simona Gaci</t>
  </si>
  <si>
    <t>Bugetul de Venituri și Cheltuieli pe anul 2024</t>
  </si>
  <si>
    <t>401.350</t>
  </si>
  <si>
    <t>2.933</t>
  </si>
  <si>
    <t>390.706</t>
  </si>
  <si>
    <t>375.275</t>
  </si>
  <si>
    <t>127.084</t>
  </si>
  <si>
    <t>38.094</t>
  </si>
  <si>
    <t>180.406</t>
  </si>
  <si>
    <t>173.241</t>
  </si>
  <si>
    <t>157.998</t>
  </si>
  <si>
    <t>15.243</t>
  </si>
  <si>
    <t>3.444</t>
  </si>
  <si>
    <t>3.721</t>
  </si>
  <si>
    <t>29.690</t>
  </si>
  <si>
    <t>15.431</t>
  </si>
  <si>
    <t>13.577</t>
  </si>
  <si>
    <t>0</t>
  </si>
  <si>
    <t>11.525</t>
  </si>
  <si>
    <t>800</t>
  </si>
  <si>
    <t>1.112.996</t>
  </si>
  <si>
    <t>349.856</t>
  </si>
  <si>
    <t>2.013</t>
  </si>
  <si>
    <t>1.930</t>
  </si>
  <si>
    <t>7.480</t>
  </si>
  <si>
    <t>7.310</t>
  </si>
  <si>
    <t>208</t>
  </si>
  <si>
    <t>966</t>
  </si>
  <si>
    <t>2.500</t>
  </si>
  <si>
    <t>2.052</t>
  </si>
  <si>
    <t>Buget an curent (2024)</t>
  </si>
  <si>
    <t xml:space="preserve">                                 la Hotărârea nr. 24/2024</t>
  </si>
  <si>
    <t xml:space="preserve">         Anexa nr. 1 </t>
  </si>
  <si>
    <t>mii lei</t>
  </si>
  <si>
    <t xml:space="preserve">                  al societății Compania de Apă Someș S.A.                 </t>
  </si>
  <si>
    <t xml:space="preserve">                       (pentru publicare)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</si>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</sst>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Montserrat Light"/>
    </font>
    <font>
      <b/>
      <sz val="11"/>
      <name val="Montserrat Light"/>
    </font>
    <font>
      <b/>
      <sz val="10"/>
      <name val="Montserrat Light"/>
    </font>
    <font>
      <b/>
      <sz val="11"/>
      <name val="Montserrat"/>
    </font>
    <font>
      <sz val="11"/>
      <name val="Calibri"/>
      <family val="2"/>
      <scheme val="minor"/>
    </font>
    <font>
      <sz val="11"/>
      <name val="Montserrat"/>
    </font>
    <font>
      <i/>
      <sz val="11"/>
      <name val="Montserrat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11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</cellXfs>
  <cellStyles count="2">
    <cellStyle name="Normal" xfId="0" builtinId="0"/>
    <cellStyle name="Normal_BVC sint. v.23.01.2013" xfId="1" xr:uid="{A13604F5-7B55-4CB8-B834-223AD47E85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0</xdr:row>
      <xdr:rowOff>53340</xdr:rowOff>
    </xdr:from>
    <xdr:to>
      <xdr:col>6</xdr:col>
      <xdr:colOff>87630</xdr:colOff>
      <xdr:row>0</xdr:row>
      <xdr:rowOff>701040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079DECF5-B163-49B8-A46F-86B999C6F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53340"/>
          <a:ext cx="4232910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redana.badescu\Desktop\BVC%20CAS%202024\Varianta%20FINALA\ANEXELE%205%20BVC%202024-2026%20FINAL.xlsx" TargetMode="External"/><Relationship Id="rId1" Type="http://schemas.openxmlformats.org/officeDocument/2006/relationships/externalLinkPath" Target="file:///\\fileservervr\Consiliul%2017\Users\loredana.badescu\Desktop\BVC%20CAS%202024\Varianta%20FINALA\ANEXELE%205%20BVC%202024-2026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a nr.1"/>
      <sheetName val="Anexa nr.2"/>
      <sheetName val="Anexa nr.3"/>
      <sheetName val="Anexa nr.4"/>
      <sheetName val="Anexa nr.5"/>
    </sheetNames>
    <sheetDataSet>
      <sheetData sheetId="0"/>
      <sheetData sheetId="1">
        <row r="19">
          <cell r="N19">
            <v>404283</v>
          </cell>
        </row>
        <row r="26">
          <cell r="N26"/>
        </row>
        <row r="27">
          <cell r="N27">
            <v>0</v>
          </cell>
        </row>
        <row r="116">
          <cell r="N116"/>
        </row>
        <row r="117">
          <cell r="N117">
            <v>0</v>
          </cell>
        </row>
      </sheetData>
      <sheetData sheetId="2"/>
      <sheetData sheetId="3">
        <row r="5">
          <cell r="G5">
            <v>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topLeftCell="A66" zoomScaleNormal="100" workbookViewId="0">
      <selection activeCell="N78" sqref="N78"/>
    </sheetView>
  </sheetViews>
  <sheetFormatPr defaultRowHeight="14.4" x14ac:dyDescent="0.3"/>
  <cols>
    <col min="1" max="1" width="4.109375" style="22" customWidth="1"/>
    <col min="2" max="2" width="3.6640625" style="22" customWidth="1"/>
    <col min="3" max="3" width="3.88671875" style="22" customWidth="1"/>
    <col min="4" max="4" width="8.88671875" style="22"/>
    <col min="5" max="5" width="43.33203125" style="22" customWidth="1"/>
    <col min="6" max="6" width="8.44140625" style="22" customWidth="1"/>
    <col min="7" max="7" width="12.77734375" style="49" customWidth="1"/>
    <col min="8" max="16384" width="8.88671875" style="22"/>
  </cols>
  <sheetData>
    <row r="1" spans="1:7" ht="55.8" customHeight="1" x14ac:dyDescent="0.3">
      <c r="A1" s="17"/>
      <c r="B1" s="17"/>
      <c r="C1" s="17"/>
      <c r="D1" s="17"/>
      <c r="E1" s="17"/>
      <c r="F1" s="17"/>
      <c r="G1" s="17"/>
    </row>
    <row r="2" spans="1:7" ht="16.8" x14ac:dyDescent="0.4">
      <c r="A2" s="7"/>
      <c r="B2" s="7"/>
      <c r="C2" s="7"/>
      <c r="D2" s="7"/>
      <c r="E2" s="23" t="s">
        <v>122</v>
      </c>
      <c r="F2" s="23"/>
      <c r="G2" s="23"/>
    </row>
    <row r="3" spans="1:7" ht="16.8" x14ac:dyDescent="0.4">
      <c r="A3" s="7"/>
      <c r="B3" s="7"/>
      <c r="C3" s="7"/>
      <c r="D3" s="7"/>
      <c r="E3" s="23" t="s">
        <v>121</v>
      </c>
      <c r="F3" s="23"/>
      <c r="G3" s="23"/>
    </row>
    <row r="4" spans="1:7" ht="16.8" x14ac:dyDescent="0.4">
      <c r="A4" s="7"/>
      <c r="B4" s="7"/>
      <c r="C4" s="7"/>
      <c r="D4" s="7"/>
      <c r="E4" s="9" t="s">
        <v>125</v>
      </c>
      <c r="F4" s="9"/>
      <c r="G4" s="9"/>
    </row>
    <row r="5" spans="1:7" ht="16.8" x14ac:dyDescent="0.3">
      <c r="A5" s="18"/>
      <c r="B5" s="18"/>
      <c r="C5" s="18"/>
      <c r="D5" s="18"/>
      <c r="E5" s="18"/>
      <c r="F5" s="18"/>
      <c r="G5" s="18"/>
    </row>
    <row r="6" spans="1:7" ht="16.8" x14ac:dyDescent="0.3">
      <c r="A6" s="10" t="s">
        <v>91</v>
      </c>
      <c r="B6" s="10"/>
      <c r="C6" s="10"/>
      <c r="D6" s="10"/>
      <c r="E6" s="10"/>
      <c r="F6" s="10"/>
      <c r="G6" s="10"/>
    </row>
    <row r="7" spans="1:7" ht="21" customHeight="1" x14ac:dyDescent="0.3">
      <c r="A7" s="10" t="s">
        <v>124</v>
      </c>
      <c r="B7" s="10"/>
      <c r="C7" s="10"/>
      <c r="D7" s="10"/>
      <c r="E7" s="10"/>
      <c r="F7" s="10"/>
      <c r="G7" s="10"/>
    </row>
    <row r="8" spans="1:7" ht="21" customHeight="1" x14ac:dyDescent="0.3">
      <c r="A8" s="6"/>
      <c r="B8" s="6"/>
      <c r="C8" s="6"/>
      <c r="D8" s="6"/>
      <c r="E8" s="6"/>
      <c r="F8" s="6"/>
      <c r="G8" s="8" t="s">
        <v>123</v>
      </c>
    </row>
    <row r="9" spans="1:7" ht="14.4" customHeight="1" x14ac:dyDescent="0.3">
      <c r="A9" s="11"/>
      <c r="B9" s="12"/>
      <c r="C9" s="13"/>
      <c r="D9" s="24" t="s">
        <v>0</v>
      </c>
      <c r="E9" s="25"/>
      <c r="F9" s="26" t="s">
        <v>1</v>
      </c>
      <c r="G9" s="27" t="s">
        <v>120</v>
      </c>
    </row>
    <row r="10" spans="1:7" ht="33.6" customHeight="1" x14ac:dyDescent="0.3">
      <c r="A10" s="14"/>
      <c r="B10" s="15"/>
      <c r="C10" s="16"/>
      <c r="D10" s="28"/>
      <c r="E10" s="29"/>
      <c r="F10" s="30"/>
      <c r="G10" s="31"/>
    </row>
    <row r="11" spans="1:7" ht="16.8" x14ac:dyDescent="0.3">
      <c r="A11" s="32">
        <v>0</v>
      </c>
      <c r="B11" s="33">
        <v>1</v>
      </c>
      <c r="C11" s="34"/>
      <c r="D11" s="33">
        <v>2</v>
      </c>
      <c r="E11" s="34"/>
      <c r="F11" s="32">
        <v>3</v>
      </c>
      <c r="G11" s="35">
        <v>4</v>
      </c>
    </row>
    <row r="12" spans="1:7" ht="18" customHeight="1" x14ac:dyDescent="0.3">
      <c r="A12" s="36" t="s">
        <v>2</v>
      </c>
      <c r="B12" s="2"/>
      <c r="C12" s="2"/>
      <c r="D12" s="37" t="s">
        <v>3</v>
      </c>
      <c r="E12" s="38"/>
      <c r="F12" s="36">
        <v>1</v>
      </c>
      <c r="G12" s="4">
        <v>404.28300000000002</v>
      </c>
    </row>
    <row r="13" spans="1:7" ht="19.2" customHeight="1" x14ac:dyDescent="0.3">
      <c r="A13" s="19"/>
      <c r="B13" s="36">
        <v>1</v>
      </c>
      <c r="C13" s="2"/>
      <c r="D13" s="39" t="s">
        <v>4</v>
      </c>
      <c r="E13" s="40"/>
      <c r="F13" s="36">
        <v>2</v>
      </c>
      <c r="G13" s="4" t="s">
        <v>92</v>
      </c>
    </row>
    <row r="14" spans="1:7" ht="16.2" customHeight="1" x14ac:dyDescent="0.3">
      <c r="A14" s="21"/>
      <c r="B14" s="19"/>
      <c r="C14" s="2"/>
      <c r="D14" s="36" t="s">
        <v>5</v>
      </c>
      <c r="E14" s="2" t="s">
        <v>6</v>
      </c>
      <c r="F14" s="36">
        <v>3</v>
      </c>
      <c r="G14" s="4">
        <f>'[1]Anexa nr.2'!N26</f>
        <v>0</v>
      </c>
    </row>
    <row r="15" spans="1:7" ht="39.6" customHeight="1" x14ac:dyDescent="0.3">
      <c r="A15" s="21"/>
      <c r="B15" s="20"/>
      <c r="C15" s="2"/>
      <c r="D15" s="36" t="s">
        <v>7</v>
      </c>
      <c r="E15" s="2" t="s">
        <v>8</v>
      </c>
      <c r="F15" s="36">
        <v>4</v>
      </c>
      <c r="G15" s="4">
        <f>'[1]Anexa nr.2'!N27</f>
        <v>0</v>
      </c>
    </row>
    <row r="16" spans="1:7" ht="16.8" x14ac:dyDescent="0.3">
      <c r="A16" s="20"/>
      <c r="B16" s="36">
        <v>2</v>
      </c>
      <c r="C16" s="2"/>
      <c r="D16" s="39" t="s">
        <v>9</v>
      </c>
      <c r="E16" s="40"/>
      <c r="F16" s="36">
        <v>5</v>
      </c>
      <c r="G16" s="4" t="s">
        <v>93</v>
      </c>
    </row>
    <row r="17" spans="1:7" ht="16.8" x14ac:dyDescent="0.3">
      <c r="A17" s="36" t="s">
        <v>10</v>
      </c>
      <c r="B17" s="2"/>
      <c r="C17" s="2"/>
      <c r="D17" s="37" t="s">
        <v>11</v>
      </c>
      <c r="E17" s="38"/>
      <c r="F17" s="36">
        <v>6</v>
      </c>
      <c r="G17" s="4" t="s">
        <v>94</v>
      </c>
    </row>
    <row r="18" spans="1:7" ht="40.799999999999997" customHeight="1" x14ac:dyDescent="0.3">
      <c r="A18" s="19"/>
      <c r="B18" s="36">
        <v>1</v>
      </c>
      <c r="C18" s="2"/>
      <c r="D18" s="37" t="s">
        <v>12</v>
      </c>
      <c r="E18" s="38"/>
      <c r="F18" s="36">
        <v>7</v>
      </c>
      <c r="G18" s="4" t="s">
        <v>95</v>
      </c>
    </row>
    <row r="19" spans="1:7" ht="16.8" x14ac:dyDescent="0.3">
      <c r="A19" s="21"/>
      <c r="B19" s="19"/>
      <c r="C19" s="41" t="s">
        <v>13</v>
      </c>
      <c r="D19" s="39" t="s">
        <v>14</v>
      </c>
      <c r="E19" s="40"/>
      <c r="F19" s="36">
        <v>8</v>
      </c>
      <c r="G19" s="4" t="s">
        <v>96</v>
      </c>
    </row>
    <row r="20" spans="1:7" ht="16.8" x14ac:dyDescent="0.3">
      <c r="A20" s="21"/>
      <c r="B20" s="21"/>
      <c r="C20" s="41" t="s">
        <v>15</v>
      </c>
      <c r="D20" s="39" t="s">
        <v>16</v>
      </c>
      <c r="E20" s="40"/>
      <c r="F20" s="36">
        <v>9</v>
      </c>
      <c r="G20" s="4" t="s">
        <v>97</v>
      </c>
    </row>
    <row r="21" spans="1:7" ht="16.8" x14ac:dyDescent="0.3">
      <c r="A21" s="21"/>
      <c r="B21" s="21"/>
      <c r="C21" s="41" t="s">
        <v>17</v>
      </c>
      <c r="D21" s="39" t="s">
        <v>18</v>
      </c>
      <c r="E21" s="40"/>
      <c r="F21" s="36">
        <v>10</v>
      </c>
      <c r="G21" s="4" t="s">
        <v>98</v>
      </c>
    </row>
    <row r="22" spans="1:7" ht="33.6" x14ac:dyDescent="0.3">
      <c r="A22" s="21"/>
      <c r="B22" s="21"/>
      <c r="C22" s="19"/>
      <c r="D22" s="36" t="s">
        <v>19</v>
      </c>
      <c r="E22" s="2" t="s">
        <v>20</v>
      </c>
      <c r="F22" s="36">
        <v>11</v>
      </c>
      <c r="G22" s="4" t="s">
        <v>99</v>
      </c>
    </row>
    <row r="23" spans="1:7" ht="16.8" x14ac:dyDescent="0.3">
      <c r="A23" s="21"/>
      <c r="B23" s="21"/>
      <c r="C23" s="21"/>
      <c r="D23" s="36" t="s">
        <v>21</v>
      </c>
      <c r="E23" s="2" t="s">
        <v>22</v>
      </c>
      <c r="F23" s="36">
        <v>12</v>
      </c>
      <c r="G23" s="4" t="s">
        <v>100</v>
      </c>
    </row>
    <row r="24" spans="1:7" ht="16.8" x14ac:dyDescent="0.3">
      <c r="A24" s="21"/>
      <c r="B24" s="21"/>
      <c r="C24" s="21"/>
      <c r="D24" s="36" t="s">
        <v>23</v>
      </c>
      <c r="E24" s="2" t="s">
        <v>24</v>
      </c>
      <c r="F24" s="36">
        <v>13</v>
      </c>
      <c r="G24" s="4" t="s">
        <v>101</v>
      </c>
    </row>
    <row r="25" spans="1:7" ht="16.8" x14ac:dyDescent="0.3">
      <c r="A25" s="21"/>
      <c r="B25" s="21"/>
      <c r="C25" s="21"/>
      <c r="D25" s="36" t="s">
        <v>25</v>
      </c>
      <c r="E25" s="2" t="s">
        <v>26</v>
      </c>
      <c r="F25" s="36">
        <v>14</v>
      </c>
      <c r="G25" s="4">
        <f>'[1]Anexa nr.2'!N116</f>
        <v>0</v>
      </c>
    </row>
    <row r="26" spans="1:7" ht="33.6" x14ac:dyDescent="0.3">
      <c r="A26" s="21"/>
      <c r="B26" s="21"/>
      <c r="C26" s="21"/>
      <c r="D26" s="2"/>
      <c r="E26" s="2" t="s">
        <v>27</v>
      </c>
      <c r="F26" s="36">
        <v>15</v>
      </c>
      <c r="G26" s="4">
        <f>'[1]Anexa nr.2'!N117</f>
        <v>0</v>
      </c>
    </row>
    <row r="27" spans="1:7" ht="50.4" x14ac:dyDescent="0.3">
      <c r="A27" s="21"/>
      <c r="B27" s="21"/>
      <c r="C27" s="21"/>
      <c r="D27" s="36" t="s">
        <v>28</v>
      </c>
      <c r="E27" s="2" t="s">
        <v>29</v>
      </c>
      <c r="F27" s="36">
        <v>16</v>
      </c>
      <c r="G27" s="4" t="s">
        <v>102</v>
      </c>
    </row>
    <row r="28" spans="1:7" ht="33.6" x14ac:dyDescent="0.3">
      <c r="A28" s="21"/>
      <c r="B28" s="21"/>
      <c r="C28" s="20"/>
      <c r="D28" s="36" t="s">
        <v>30</v>
      </c>
      <c r="E28" s="2" t="s">
        <v>31</v>
      </c>
      <c r="F28" s="36">
        <v>17</v>
      </c>
      <c r="G28" s="4" t="s">
        <v>103</v>
      </c>
    </row>
    <row r="29" spans="1:7" ht="20.399999999999999" customHeight="1" x14ac:dyDescent="0.3">
      <c r="A29" s="21"/>
      <c r="B29" s="20"/>
      <c r="C29" s="36" t="s">
        <v>32</v>
      </c>
      <c r="D29" s="37" t="s">
        <v>33</v>
      </c>
      <c r="E29" s="38"/>
      <c r="F29" s="36">
        <v>18</v>
      </c>
      <c r="G29" s="4" t="s">
        <v>104</v>
      </c>
    </row>
    <row r="30" spans="1:7" ht="16.8" x14ac:dyDescent="0.3">
      <c r="A30" s="20"/>
      <c r="B30" s="36">
        <v>2</v>
      </c>
      <c r="C30" s="2"/>
      <c r="D30" s="37" t="s">
        <v>34</v>
      </c>
      <c r="E30" s="38"/>
      <c r="F30" s="36">
        <v>19</v>
      </c>
      <c r="G30" s="4" t="s">
        <v>105</v>
      </c>
    </row>
    <row r="31" spans="1:7" ht="31.8" customHeight="1" x14ac:dyDescent="0.3">
      <c r="A31" s="36" t="s">
        <v>35</v>
      </c>
      <c r="B31" s="2"/>
      <c r="C31" s="2"/>
      <c r="D31" s="37" t="s">
        <v>36</v>
      </c>
      <c r="E31" s="38"/>
      <c r="F31" s="36">
        <v>20</v>
      </c>
      <c r="G31" s="4" t="s">
        <v>106</v>
      </c>
    </row>
    <row r="32" spans="1:7" ht="16.8" x14ac:dyDescent="0.3">
      <c r="A32" s="36" t="s">
        <v>37</v>
      </c>
      <c r="B32" s="36">
        <v>1</v>
      </c>
      <c r="C32" s="2"/>
      <c r="D32" s="37" t="s">
        <v>38</v>
      </c>
      <c r="E32" s="38"/>
      <c r="F32" s="36">
        <v>21</v>
      </c>
      <c r="G32" s="4" t="s">
        <v>119</v>
      </c>
    </row>
    <row r="33" spans="1:7" ht="22.2" customHeight="1" x14ac:dyDescent="0.3">
      <c r="A33" s="19"/>
      <c r="B33" s="36">
        <v>2</v>
      </c>
      <c r="C33" s="2"/>
      <c r="D33" s="37" t="s">
        <v>39</v>
      </c>
      <c r="E33" s="38"/>
      <c r="F33" s="36">
        <v>22</v>
      </c>
      <c r="G33" s="4" t="s">
        <v>107</v>
      </c>
    </row>
    <row r="34" spans="1:7" ht="19.2" customHeight="1" x14ac:dyDescent="0.3">
      <c r="A34" s="21"/>
      <c r="B34" s="36">
        <v>3</v>
      </c>
      <c r="C34" s="2"/>
      <c r="D34" s="37" t="s">
        <v>40</v>
      </c>
      <c r="E34" s="38"/>
      <c r="F34" s="36">
        <v>23</v>
      </c>
      <c r="G34" s="4" t="s">
        <v>107</v>
      </c>
    </row>
    <row r="35" spans="1:7" ht="22.8" customHeight="1" x14ac:dyDescent="0.3">
      <c r="A35" s="21"/>
      <c r="B35" s="36">
        <v>4</v>
      </c>
      <c r="C35" s="2"/>
      <c r="D35" s="37" t="s">
        <v>41</v>
      </c>
      <c r="E35" s="38"/>
      <c r="F35" s="36">
        <v>24</v>
      </c>
      <c r="G35" s="4" t="s">
        <v>107</v>
      </c>
    </row>
    <row r="36" spans="1:7" ht="34.799999999999997" customHeight="1" x14ac:dyDescent="0.3">
      <c r="A36" s="20"/>
      <c r="B36" s="36">
        <v>5</v>
      </c>
      <c r="C36" s="2"/>
      <c r="D36" s="37" t="s">
        <v>42</v>
      </c>
      <c r="E36" s="38"/>
      <c r="F36" s="36">
        <v>25</v>
      </c>
      <c r="G36" s="4" t="s">
        <v>107</v>
      </c>
    </row>
    <row r="37" spans="1:7" ht="57.6" customHeight="1" x14ac:dyDescent="0.3">
      <c r="A37" s="36" t="s">
        <v>43</v>
      </c>
      <c r="B37" s="2"/>
      <c r="C37" s="2"/>
      <c r="D37" s="37" t="s">
        <v>44</v>
      </c>
      <c r="E37" s="38"/>
      <c r="F37" s="36">
        <v>26</v>
      </c>
      <c r="G37" s="4" t="s">
        <v>108</v>
      </c>
    </row>
    <row r="38" spans="1:7" ht="16.8" x14ac:dyDescent="0.3">
      <c r="A38" s="19"/>
      <c r="B38" s="36">
        <v>1</v>
      </c>
      <c r="C38" s="2"/>
      <c r="D38" s="37" t="s">
        <v>45</v>
      </c>
      <c r="E38" s="38"/>
      <c r="F38" s="36">
        <v>27</v>
      </c>
      <c r="G38" s="4" t="s">
        <v>107</v>
      </c>
    </row>
    <row r="39" spans="1:7" ht="16.8" x14ac:dyDescent="0.3">
      <c r="A39" s="21"/>
      <c r="B39" s="36">
        <v>2</v>
      </c>
      <c r="C39" s="2"/>
      <c r="D39" s="37" t="s">
        <v>46</v>
      </c>
      <c r="E39" s="38"/>
      <c r="F39" s="36">
        <v>28</v>
      </c>
      <c r="G39" s="4"/>
    </row>
    <row r="40" spans="1:7" ht="22.2" customHeight="1" x14ac:dyDescent="0.3">
      <c r="A40" s="21"/>
      <c r="B40" s="36">
        <v>3</v>
      </c>
      <c r="C40" s="2"/>
      <c r="D40" s="37" t="s">
        <v>47</v>
      </c>
      <c r="E40" s="38"/>
      <c r="F40" s="36">
        <v>29</v>
      </c>
      <c r="G40" s="4">
        <v>0</v>
      </c>
    </row>
    <row r="41" spans="1:7" ht="106.8" customHeight="1" x14ac:dyDescent="0.3">
      <c r="A41" s="21"/>
      <c r="B41" s="36">
        <v>4</v>
      </c>
      <c r="C41" s="2"/>
      <c r="D41" s="37" t="s">
        <v>48</v>
      </c>
      <c r="E41" s="38"/>
      <c r="F41" s="36">
        <v>30</v>
      </c>
      <c r="G41" s="4"/>
    </row>
    <row r="42" spans="1:7" ht="16.8" x14ac:dyDescent="0.3">
      <c r="A42" s="21"/>
      <c r="B42" s="36">
        <v>5</v>
      </c>
      <c r="C42" s="2"/>
      <c r="D42" s="37" t="s">
        <v>49</v>
      </c>
      <c r="E42" s="38"/>
      <c r="F42" s="36">
        <v>31</v>
      </c>
      <c r="G42" s="4">
        <v>0</v>
      </c>
    </row>
    <row r="43" spans="1:7" ht="54" customHeight="1" x14ac:dyDescent="0.3">
      <c r="A43" s="21"/>
      <c r="B43" s="36">
        <v>6</v>
      </c>
      <c r="C43" s="2"/>
      <c r="D43" s="37" t="s">
        <v>50</v>
      </c>
      <c r="E43" s="38"/>
      <c r="F43" s="36">
        <v>32</v>
      </c>
      <c r="G43" s="4">
        <f>G37-(G38+G39+G40+G41+G42)</f>
        <v>11.525</v>
      </c>
    </row>
    <row r="44" spans="1:7" ht="77.400000000000006" customHeight="1" x14ac:dyDescent="0.3">
      <c r="A44" s="21"/>
      <c r="B44" s="36">
        <v>7</v>
      </c>
      <c r="C44" s="2"/>
      <c r="D44" s="37" t="s">
        <v>51</v>
      </c>
      <c r="E44" s="38"/>
      <c r="F44" s="36">
        <v>33</v>
      </c>
      <c r="G44" s="4" t="s">
        <v>109</v>
      </c>
    </row>
    <row r="45" spans="1:7" ht="89.4" customHeight="1" x14ac:dyDescent="0.3">
      <c r="A45" s="21"/>
      <c r="B45" s="36">
        <v>8</v>
      </c>
      <c r="C45" s="2"/>
      <c r="D45" s="37" t="s">
        <v>52</v>
      </c>
      <c r="E45" s="38"/>
      <c r="F45" s="36">
        <v>34</v>
      </c>
      <c r="G45" s="4">
        <v>0</v>
      </c>
    </row>
    <row r="46" spans="1:7" ht="16.8" x14ac:dyDescent="0.3">
      <c r="A46" s="21"/>
      <c r="B46" s="2"/>
      <c r="C46" s="36" t="s">
        <v>5</v>
      </c>
      <c r="D46" s="37" t="s">
        <v>53</v>
      </c>
      <c r="E46" s="38"/>
      <c r="F46" s="36">
        <v>35</v>
      </c>
      <c r="G46" s="4">
        <v>0</v>
      </c>
    </row>
    <row r="47" spans="1:7" ht="16.8" x14ac:dyDescent="0.3">
      <c r="A47" s="21"/>
      <c r="B47" s="2"/>
      <c r="C47" s="36" t="s">
        <v>7</v>
      </c>
      <c r="D47" s="37" t="s">
        <v>54</v>
      </c>
      <c r="E47" s="38"/>
      <c r="F47" s="36">
        <v>36</v>
      </c>
      <c r="G47" s="4">
        <v>0</v>
      </c>
    </row>
    <row r="48" spans="1:7" ht="16.8" x14ac:dyDescent="0.3">
      <c r="A48" s="21"/>
      <c r="B48" s="2"/>
      <c r="C48" s="36" t="s">
        <v>55</v>
      </c>
      <c r="D48" s="37" t="s">
        <v>56</v>
      </c>
      <c r="E48" s="38"/>
      <c r="F48" s="36">
        <v>37</v>
      </c>
      <c r="G48" s="4">
        <v>0</v>
      </c>
    </row>
    <row r="49" spans="1:7" ht="55.8" customHeight="1" x14ac:dyDescent="0.3">
      <c r="A49" s="20"/>
      <c r="B49" s="36">
        <v>9</v>
      </c>
      <c r="C49" s="2"/>
      <c r="D49" s="37" t="s">
        <v>57</v>
      </c>
      <c r="E49" s="38"/>
      <c r="F49" s="36">
        <v>38</v>
      </c>
      <c r="G49" s="4">
        <f>G43</f>
        <v>11.525</v>
      </c>
    </row>
    <row r="50" spans="1:7" ht="16.8" x14ac:dyDescent="0.3">
      <c r="A50" s="36" t="s">
        <v>58</v>
      </c>
      <c r="B50" s="2"/>
      <c r="C50" s="2"/>
      <c r="D50" s="37" t="s">
        <v>59</v>
      </c>
      <c r="E50" s="38"/>
      <c r="F50" s="36">
        <v>39</v>
      </c>
      <c r="G50" s="4">
        <v>0</v>
      </c>
    </row>
    <row r="51" spans="1:7" ht="16.8" x14ac:dyDescent="0.3">
      <c r="A51" s="36" t="s">
        <v>60</v>
      </c>
      <c r="B51" s="2"/>
      <c r="C51" s="2"/>
      <c r="D51" s="37" t="s">
        <v>61</v>
      </c>
      <c r="E51" s="38"/>
      <c r="F51" s="36">
        <v>40</v>
      </c>
      <c r="G51" s="4">
        <v>0</v>
      </c>
    </row>
    <row r="52" spans="1:7" ht="16.8" x14ac:dyDescent="0.3">
      <c r="A52" s="19"/>
      <c r="B52" s="2"/>
      <c r="C52" s="36" t="s">
        <v>5</v>
      </c>
      <c r="D52" s="37" t="s">
        <v>62</v>
      </c>
      <c r="E52" s="38"/>
      <c r="F52" s="36">
        <v>41</v>
      </c>
      <c r="G52" s="4">
        <v>0</v>
      </c>
    </row>
    <row r="53" spans="1:7" ht="16.8" x14ac:dyDescent="0.3">
      <c r="A53" s="21"/>
      <c r="B53" s="2"/>
      <c r="C53" s="36" t="s">
        <v>7</v>
      </c>
      <c r="D53" s="37" t="s">
        <v>63</v>
      </c>
      <c r="E53" s="38"/>
      <c r="F53" s="36">
        <v>42</v>
      </c>
      <c r="G53" s="4">
        <v>0</v>
      </c>
    </row>
    <row r="54" spans="1:7" ht="16.8" x14ac:dyDescent="0.3">
      <c r="A54" s="21"/>
      <c r="B54" s="2"/>
      <c r="C54" s="36" t="s">
        <v>55</v>
      </c>
      <c r="D54" s="37" t="s">
        <v>64</v>
      </c>
      <c r="E54" s="38"/>
      <c r="F54" s="36">
        <v>43</v>
      </c>
      <c r="G54" s="4">
        <v>0</v>
      </c>
    </row>
    <row r="55" spans="1:7" ht="16.8" x14ac:dyDescent="0.3">
      <c r="A55" s="21"/>
      <c r="B55" s="2"/>
      <c r="C55" s="36" t="s">
        <v>65</v>
      </c>
      <c r="D55" s="37" t="s">
        <v>66</v>
      </c>
      <c r="E55" s="38"/>
      <c r="F55" s="36">
        <v>44</v>
      </c>
      <c r="G55" s="4">
        <v>0</v>
      </c>
    </row>
    <row r="56" spans="1:7" ht="16.8" x14ac:dyDescent="0.3">
      <c r="A56" s="20"/>
      <c r="B56" s="2"/>
      <c r="C56" s="36" t="s">
        <v>67</v>
      </c>
      <c r="D56" s="37" t="s">
        <v>68</v>
      </c>
      <c r="E56" s="38"/>
      <c r="F56" s="36">
        <v>45</v>
      </c>
      <c r="G56" s="4">
        <v>0</v>
      </c>
    </row>
    <row r="57" spans="1:7" ht="16.8" x14ac:dyDescent="0.3">
      <c r="A57" s="36" t="s">
        <v>69</v>
      </c>
      <c r="B57" s="2"/>
      <c r="C57" s="2"/>
      <c r="D57" s="37" t="s">
        <v>70</v>
      </c>
      <c r="E57" s="38"/>
      <c r="F57" s="36">
        <v>46</v>
      </c>
      <c r="G57" s="4" t="s">
        <v>110</v>
      </c>
    </row>
    <row r="58" spans="1:7" ht="16.8" x14ac:dyDescent="0.3">
      <c r="A58" s="19"/>
      <c r="B58" s="36">
        <v>1</v>
      </c>
      <c r="C58" s="2"/>
      <c r="D58" s="37" t="s">
        <v>71</v>
      </c>
      <c r="E58" s="38"/>
      <c r="F58" s="36">
        <v>47</v>
      </c>
      <c r="G58" s="4" t="s">
        <v>111</v>
      </c>
    </row>
    <row r="59" spans="1:7" ht="33.6" x14ac:dyDescent="0.3">
      <c r="A59" s="20"/>
      <c r="B59" s="2"/>
      <c r="C59" s="2"/>
      <c r="D59" s="2"/>
      <c r="E59" s="2" t="s">
        <v>72</v>
      </c>
      <c r="F59" s="36">
        <v>48</v>
      </c>
      <c r="G59" s="4">
        <v>0</v>
      </c>
    </row>
    <row r="60" spans="1:7" ht="16.8" x14ac:dyDescent="0.3">
      <c r="A60" s="36" t="s">
        <v>73</v>
      </c>
      <c r="B60" s="2"/>
      <c r="C60" s="2"/>
      <c r="D60" s="37" t="s">
        <v>74</v>
      </c>
      <c r="E60" s="38"/>
      <c r="F60" s="36">
        <v>49</v>
      </c>
      <c r="G60" s="4" t="s">
        <v>110</v>
      </c>
    </row>
    <row r="61" spans="1:7" ht="16.8" x14ac:dyDescent="0.3">
      <c r="A61" s="36" t="s">
        <v>75</v>
      </c>
      <c r="B61" s="2"/>
      <c r="C61" s="2"/>
      <c r="D61" s="37" t="s">
        <v>76</v>
      </c>
      <c r="E61" s="38"/>
      <c r="F61" s="2"/>
      <c r="G61" s="4"/>
    </row>
    <row r="62" spans="1:7" ht="16.8" x14ac:dyDescent="0.3">
      <c r="A62" s="19"/>
      <c r="B62" s="36">
        <v>1</v>
      </c>
      <c r="C62" s="2"/>
      <c r="D62" s="37" t="s">
        <v>77</v>
      </c>
      <c r="E62" s="38"/>
      <c r="F62" s="36">
        <v>50</v>
      </c>
      <c r="G62" s="4" t="s">
        <v>112</v>
      </c>
    </row>
    <row r="63" spans="1:7" ht="16.8" x14ac:dyDescent="0.3">
      <c r="A63" s="21"/>
      <c r="B63" s="36">
        <v>2</v>
      </c>
      <c r="C63" s="2"/>
      <c r="D63" s="37" t="s">
        <v>78</v>
      </c>
      <c r="E63" s="38"/>
      <c r="F63" s="36">
        <v>51</v>
      </c>
      <c r="G63" s="4" t="s">
        <v>113</v>
      </c>
    </row>
    <row r="64" spans="1:7" ht="37.200000000000003" customHeight="1" x14ac:dyDescent="0.3">
      <c r="A64" s="21"/>
      <c r="B64" s="36">
        <v>3</v>
      </c>
      <c r="C64" s="2"/>
      <c r="D64" s="37" t="s">
        <v>79</v>
      </c>
      <c r="E64" s="38"/>
      <c r="F64" s="36">
        <v>52</v>
      </c>
      <c r="G64" s="4" t="s">
        <v>114</v>
      </c>
    </row>
    <row r="65" spans="1:7" ht="57.6" customHeight="1" x14ac:dyDescent="0.3">
      <c r="A65" s="21"/>
      <c r="B65" s="36">
        <v>4</v>
      </c>
      <c r="C65" s="2"/>
      <c r="D65" s="37" t="s">
        <v>80</v>
      </c>
      <c r="E65" s="38"/>
      <c r="F65" s="36">
        <v>53</v>
      </c>
      <c r="G65" s="4" t="s">
        <v>115</v>
      </c>
    </row>
    <row r="66" spans="1:7" ht="38.4" customHeight="1" x14ac:dyDescent="0.3">
      <c r="A66" s="21"/>
      <c r="B66" s="36">
        <v>5</v>
      </c>
      <c r="C66" s="2"/>
      <c r="D66" s="37" t="s">
        <v>81</v>
      </c>
      <c r="E66" s="38"/>
      <c r="F66" s="36">
        <v>54</v>
      </c>
      <c r="G66" s="4" t="s">
        <v>116</v>
      </c>
    </row>
    <row r="67" spans="1:7" ht="52.8" customHeight="1" x14ac:dyDescent="0.3">
      <c r="A67" s="21"/>
      <c r="B67" s="36">
        <v>6</v>
      </c>
      <c r="C67" s="2"/>
      <c r="D67" s="37" t="s">
        <v>82</v>
      </c>
      <c r="E67" s="38"/>
      <c r="F67" s="36">
        <v>55</v>
      </c>
      <c r="G67" s="4" t="s">
        <v>116</v>
      </c>
    </row>
    <row r="68" spans="1:7" ht="36.6" customHeight="1" x14ac:dyDescent="0.3">
      <c r="A68" s="21"/>
      <c r="B68" s="36">
        <v>7</v>
      </c>
      <c r="C68" s="2"/>
      <c r="D68" s="37" t="s">
        <v>83</v>
      </c>
      <c r="E68" s="38"/>
      <c r="F68" s="36">
        <v>56</v>
      </c>
      <c r="G68" s="4" t="s">
        <v>75</v>
      </c>
    </row>
    <row r="69" spans="1:7" ht="16.8" x14ac:dyDescent="0.3">
      <c r="A69" s="21"/>
      <c r="B69" s="36">
        <v>8</v>
      </c>
      <c r="C69" s="2"/>
      <c r="D69" s="37" t="s">
        <v>84</v>
      </c>
      <c r="E69" s="38"/>
      <c r="F69" s="36">
        <v>57</v>
      </c>
      <c r="G69" s="4" t="s">
        <v>117</v>
      </c>
    </row>
    <row r="70" spans="1:7" ht="16.8" x14ac:dyDescent="0.3">
      <c r="A70" s="21"/>
      <c r="B70" s="36">
        <v>9</v>
      </c>
      <c r="C70" s="2"/>
      <c r="D70" s="37" t="s">
        <v>85</v>
      </c>
      <c r="E70" s="38"/>
      <c r="F70" s="36">
        <v>58</v>
      </c>
      <c r="G70" s="4">
        <v>0</v>
      </c>
    </row>
    <row r="71" spans="1:7" ht="16.8" x14ac:dyDescent="0.3">
      <c r="A71" s="20"/>
      <c r="B71" s="36">
        <v>10</v>
      </c>
      <c r="C71" s="2"/>
      <c r="D71" s="37" t="s">
        <v>86</v>
      </c>
      <c r="E71" s="38"/>
      <c r="F71" s="36">
        <v>59</v>
      </c>
      <c r="G71" s="4" t="s">
        <v>118</v>
      </c>
    </row>
    <row r="72" spans="1:7" ht="16.8" x14ac:dyDescent="0.3">
      <c r="A72" s="3"/>
      <c r="B72" s="42"/>
      <c r="C72" s="1"/>
      <c r="D72" s="1"/>
      <c r="E72" s="1"/>
      <c r="F72" s="42"/>
      <c r="G72" s="5"/>
    </row>
    <row r="73" spans="1:7" ht="16.8" x14ac:dyDescent="0.3">
      <c r="A73" s="18"/>
      <c r="B73" s="18"/>
      <c r="C73" s="18"/>
      <c r="D73" s="18"/>
      <c r="E73" s="18"/>
      <c r="F73" s="18"/>
      <c r="G73" s="18"/>
    </row>
    <row r="74" spans="1:7" ht="16.8" customHeight="1" x14ac:dyDescent="0.4">
      <c r="A74" s="43" t="s">
        <v>126</v>
      </c>
      <c r="B74" s="43"/>
      <c r="C74" s="43"/>
      <c r="D74" s="44"/>
      <c r="E74" s="45" t="s">
        <v>87</v>
      </c>
      <c r="F74" s="45"/>
      <c r="G74" s="45"/>
    </row>
    <row r="75" spans="1:7" ht="16.8" x14ac:dyDescent="0.4">
      <c r="A75" s="45" t="s">
        <v>88</v>
      </c>
      <c r="B75" s="45"/>
      <c r="C75" s="45"/>
      <c r="D75" s="44"/>
      <c r="E75" s="43" t="s">
        <v>89</v>
      </c>
      <c r="F75" s="43"/>
      <c r="G75" s="43"/>
    </row>
    <row r="76" spans="1:7" ht="16.8" customHeight="1" x14ac:dyDescent="0.4">
      <c r="A76" s="46"/>
      <c r="B76" s="46"/>
      <c r="C76" s="46"/>
      <c r="D76" s="46"/>
      <c r="E76" s="43" t="s">
        <v>90</v>
      </c>
      <c r="F76" s="43"/>
      <c r="G76" s="43"/>
    </row>
    <row r="77" spans="1:7" ht="16.8" x14ac:dyDescent="0.4">
      <c r="A77" s="47"/>
      <c r="B77" s="47"/>
      <c r="C77" s="47"/>
      <c r="D77" s="47"/>
      <c r="E77" s="47"/>
      <c r="F77" s="47"/>
      <c r="G77" s="48"/>
    </row>
  </sheetData>
  <mergeCells count="79">
    <mergeCell ref="F9:F10"/>
    <mergeCell ref="G9:G10"/>
    <mergeCell ref="B11:C11"/>
    <mergeCell ref="D11:E11"/>
    <mergeCell ref="D12:E12"/>
    <mergeCell ref="A13:A16"/>
    <mergeCell ref="D13:E13"/>
    <mergeCell ref="B14:B15"/>
    <mergeCell ref="D16:E16"/>
    <mergeCell ref="A18:A30"/>
    <mergeCell ref="D18:E18"/>
    <mergeCell ref="B19:B29"/>
    <mergeCell ref="D19:E19"/>
    <mergeCell ref="D20:E20"/>
    <mergeCell ref="D21:E21"/>
    <mergeCell ref="C22:C28"/>
    <mergeCell ref="D29:E29"/>
    <mergeCell ref="D30:E30"/>
    <mergeCell ref="A33:A36"/>
    <mergeCell ref="D33:E33"/>
    <mergeCell ref="D34:E34"/>
    <mergeCell ref="D35:E35"/>
    <mergeCell ref="D36:E36"/>
    <mergeCell ref="A38:A49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2:A56"/>
    <mergeCell ref="D52:E52"/>
    <mergeCell ref="D53:E53"/>
    <mergeCell ref="D54:E54"/>
    <mergeCell ref="D55:E55"/>
    <mergeCell ref="D56:E56"/>
    <mergeCell ref="A62:A71"/>
    <mergeCell ref="D62:E62"/>
    <mergeCell ref="D63:E63"/>
    <mergeCell ref="D64:E64"/>
    <mergeCell ref="D65:E65"/>
    <mergeCell ref="A74:D74"/>
    <mergeCell ref="A75:D75"/>
    <mergeCell ref="A1:G1"/>
    <mergeCell ref="A5:G5"/>
    <mergeCell ref="A6:G6"/>
    <mergeCell ref="A73:G73"/>
    <mergeCell ref="E75:G75"/>
    <mergeCell ref="D66:E66"/>
    <mergeCell ref="D67:E67"/>
    <mergeCell ref="D68:E68"/>
    <mergeCell ref="D69:E69"/>
    <mergeCell ref="D70:E70"/>
    <mergeCell ref="D71:E71"/>
    <mergeCell ref="D57:E57"/>
    <mergeCell ref="A58:A59"/>
    <mergeCell ref="D58:E58"/>
    <mergeCell ref="E2:G2"/>
    <mergeCell ref="E3:G3"/>
    <mergeCell ref="E4:G4"/>
    <mergeCell ref="E74:G74"/>
    <mergeCell ref="E76:G76"/>
    <mergeCell ref="D60:E60"/>
    <mergeCell ref="D61:E61"/>
    <mergeCell ref="D51:E51"/>
    <mergeCell ref="D37:E37"/>
    <mergeCell ref="D50:E50"/>
    <mergeCell ref="D31:E31"/>
    <mergeCell ref="D32:E32"/>
    <mergeCell ref="D17:E17"/>
    <mergeCell ref="A7:G7"/>
    <mergeCell ref="A9:C10"/>
    <mergeCell ref="D9:E10"/>
  </mergeCells>
  <pageMargins left="0.9" right="7.0000000000000007E-2" top="0.05" bottom="0.32500000000000001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Mihaela Biscovan</cp:lastModifiedBy>
  <cp:lastPrinted>2024-02-06T08:50:46Z</cp:lastPrinted>
  <dcterms:created xsi:type="dcterms:W3CDTF">2015-06-05T18:19:34Z</dcterms:created>
  <dcterms:modified xsi:type="dcterms:W3CDTF">2024-02-08T07:19:05Z</dcterms:modified>
</cp:coreProperties>
</file>